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P:\Beam Society\BEAM Plus\BPlus BI v2.0\Template\5_Credit Summary Template\"/>
    </mc:Choice>
  </mc:AlternateContent>
  <xr:revisionPtr revIDLastSave="0" documentId="13_ncr:1_{3771B2E3-A2A2-48D3-B9D8-3C750F51153E}" xr6:coauthVersionLast="47" xr6:coauthVersionMax="47" xr10:uidLastSave="{00000000-0000-0000-0000-000000000000}"/>
  <bookViews>
    <workbookView xWindow="13155" yWindow="195" windowWidth="25155" windowHeight="15000" xr2:uid="{1E736C5C-32D5-44FD-9F63-46D5542FA379}"/>
  </bookViews>
  <sheets>
    <sheet name="Credit Summary (Eng)" sheetId="6" r:id="rId1"/>
    <sheet name="Pull down list" sheetId="5" state="hidden" r:id="rId2"/>
  </sheets>
  <definedNames>
    <definedName name="_xlnm.Print_Area" localSheetId="0">'Credit Summary (Eng)'!$A$1:$C$118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5" i="6" l="1"/>
  <c r="C102" i="6"/>
  <c r="C85" i="6"/>
  <c r="C78" i="6"/>
  <c r="C60" i="6"/>
  <c r="C19" i="6"/>
  <c r="C116" i="6" l="1"/>
  <c r="C118" i="6" s="1"/>
</calcChain>
</file>

<file path=xl/sharedStrings.xml><?xml version="1.0" encoding="utf-8"?>
<sst xmlns="http://schemas.openxmlformats.org/spreadsheetml/2006/main" count="183" uniqueCount="142">
  <si>
    <t>Materials and Waste (MW)</t>
    <phoneticPr fontId="0" type="noConversion"/>
  </si>
  <si>
    <t>Energy Use (EU)</t>
  </si>
  <si>
    <t>Health and Wellbeing (HWB)</t>
    <phoneticPr fontId="0" type="noConversion"/>
  </si>
  <si>
    <t>Innovations and Additions (IA)</t>
  </si>
  <si>
    <t>Integrated Design &amp; Construction Management (IDCM)</t>
  </si>
  <si>
    <t>Q2</t>
  </si>
  <si>
    <t>Yes</t>
  </si>
  <si>
    <t>No</t>
  </si>
  <si>
    <t>Q3</t>
  </si>
  <si>
    <t>Q4</t>
  </si>
  <si>
    <t>By Applicant</t>
  </si>
  <si>
    <t>By Landlord</t>
  </si>
  <si>
    <t>Application Target Rating</t>
  </si>
  <si>
    <t>Platinum</t>
  </si>
  <si>
    <t>Gold</t>
  </si>
  <si>
    <t>Silver</t>
  </si>
  <si>
    <t>Bronze</t>
  </si>
  <si>
    <t>Assessment Completed Without Any Rating</t>
  </si>
  <si>
    <t>Stage</t>
  </si>
  <si>
    <t>Final Assessment</t>
  </si>
  <si>
    <t>Provisional Assessment</t>
  </si>
  <si>
    <t>Provide walk-off mats at entryways to prevent carrying dust from shoes into common corridor.</t>
  </si>
  <si>
    <t>Only use windows for ventilation. Keep the main door closed and seal all gaps with coverings or wet towels to avoid causing nuisance to the neighbours.</t>
  </si>
  <si>
    <t>Cover up cement, sand, debris or other dusty materials stored on-site and keep materials organised to improve housekeeping.</t>
  </si>
  <si>
    <t>No noisy activities before 9 am and after 6 pm or within operation hours as agreed with the property management company and no noisy fit-out activities are carried out on Sundays and public holidays to avoid causing noise nuisance to the neighbours.</t>
  </si>
  <si>
    <t>Treat and dispose of chemical waste properly to reduce potential chemical waste problems.</t>
  </si>
  <si>
    <t>Conduct flush-out by mechanical or natural means for a week as minimum before occupancy to remove pollutant residue from finishes and furnishings.</t>
  </si>
  <si>
    <t>Recycle waste from fit-out activities to reduce burden on landfill.</t>
  </si>
  <si>
    <t>Adopt easy-to-clean and easy-to-maintain designs to facilitate unit maintenance. For example, a ceiling is painted properly without any false ceiling.</t>
  </si>
  <si>
    <t>Minimise paper usage during renovation to treasure tree resources. For example, using digital tools for design presentations.</t>
  </si>
  <si>
    <t>Select transformable furniture to accommodate different functions of interior spaces.</t>
  </si>
  <si>
    <t>Involve a BEAM Pro in the whole design process to facilitate BEAM Plus certification.</t>
  </si>
  <si>
    <t>Involve a BEAM Pro in the whole build process to facilitate BEAM Plus certification.</t>
  </si>
  <si>
    <t>a</t>
  </si>
  <si>
    <t>b</t>
  </si>
  <si>
    <t>c</t>
  </si>
  <si>
    <t>d</t>
  </si>
  <si>
    <t>Paint &amp; coating;</t>
  </si>
  <si>
    <t>Adhesive &amp; sealant;</t>
  </si>
  <si>
    <t>Others to be proposed by the Applicant.</t>
  </si>
  <si>
    <t>Others to be proposed by the Applicant;and</t>
  </si>
  <si>
    <t>Provide a recycling bin or dedicated sorting area for each of the following items to cultivate recycling habits:</t>
  </si>
  <si>
    <t>Paper;</t>
  </si>
  <si>
    <t>Metal;</t>
  </si>
  <si>
    <t>Plastic; and</t>
  </si>
  <si>
    <t>Glass bottle.</t>
  </si>
  <si>
    <t>Purchase regional building materials, including paint, wall coverings and floorings, to reduce carbon footprint from transportation.</t>
  </si>
  <si>
    <t>Purchase at least 1 reused, second-hand or environmentally certified furniture to minimise environmental impact.</t>
  </si>
  <si>
    <t>Install a food waste processor/ composter for kitchen to encourage best practices for food waste management. For example, food waste grinders.</t>
  </si>
  <si>
    <t>No demolition for each of the following items from the original setting to reduce waste generated:</t>
  </si>
  <si>
    <t>False ceiling;</t>
  </si>
  <si>
    <t>Wall; and</t>
  </si>
  <si>
    <t>Flooring.</t>
  </si>
  <si>
    <t>Reuse at least 3 of the following items (at least 50% extent of applications in any selected items. For example, original 2 bathtubs and therefore need to reuse 1 bathtub) to extend their life cycle:</t>
  </si>
  <si>
    <t>Bathtubs</t>
  </si>
  <si>
    <t>Faucets</t>
  </si>
  <si>
    <t>WC closets</t>
  </si>
  <si>
    <t>Doors</t>
  </si>
  <si>
    <t>Sinks</t>
  </si>
  <si>
    <t>Ventilation fans</t>
  </si>
  <si>
    <t>Built-in furniture</t>
  </si>
  <si>
    <t>Windows</t>
  </si>
  <si>
    <t>i</t>
  </si>
  <si>
    <t>ii</t>
  </si>
  <si>
    <t>iii</t>
  </si>
  <si>
    <t>iv</t>
  </si>
  <si>
    <t>v</t>
  </si>
  <si>
    <t>vi</t>
  </si>
  <si>
    <t>vii</t>
  </si>
  <si>
    <t>viii</t>
  </si>
  <si>
    <t>ix</t>
  </si>
  <si>
    <t>Reuse the following electrical appliances (at least 50% extent of applications in any selected items. For example, original 4 AC units and therefore need to reuse 2 AC units) to reduce unnecessary wastage:</t>
  </si>
  <si>
    <t>Air-conditioners;</t>
  </si>
  <si>
    <t>e</t>
  </si>
  <si>
    <t>f</t>
  </si>
  <si>
    <t>g</t>
  </si>
  <si>
    <t>h</t>
  </si>
  <si>
    <t>j</t>
  </si>
  <si>
    <t>Washing machines;</t>
  </si>
  <si>
    <t>Refrigerators;</t>
  </si>
  <si>
    <t>Dehumidifiers;</t>
  </si>
  <si>
    <t>Televisions;</t>
  </si>
  <si>
    <t>Induction cookers;</t>
  </si>
  <si>
    <t>Range hoods;</t>
  </si>
  <si>
    <t>Water heaters;</t>
  </si>
  <si>
    <t>Light fittings; and</t>
  </si>
  <si>
    <t>Televisions; and</t>
  </si>
  <si>
    <t>Induction cookers.</t>
  </si>
  <si>
    <t>Install either Grade 1 (Mandatory Energy Efficiency Labelling Scheme) new storage type electric water heaters or new domestic gas instantaneous water heaters with recognised label to encourage wider use of energy-efficient appliances.</t>
  </si>
  <si>
    <t>Adopt double layered external windows or innovative insulators, such as solar films, for windows facing east or west at least, to reduce solar heat gain through windows.</t>
  </si>
  <si>
    <t>Establish clear light zoning for ease of control of lighting based on usage.</t>
  </si>
  <si>
    <t>Keep refrigerators away from sunlight and well-ventilated to reduce energy wastage due to overheating.</t>
  </si>
  <si>
    <t>Install sockets with an on/off button at exposed areas to reduce energy wastage under idling mode</t>
  </si>
  <si>
    <t>Provide a drying rack or retractable clothesline to encourage use of natural resources for clothes drying purpose.</t>
  </si>
  <si>
    <t>Use LED lighting in all light fittings (except decorative lighting) to reduce energy consumption.</t>
  </si>
  <si>
    <t>Comply with the manufacturer’s recommended installation position of all air conditioners regarding internal spaces, unobstructed air circulation and minimum width of any external recess for heat rejection to enhance working efficiency. 
(Submittals include the manufacturer’s recommended installation dimensions and photos showing installation dimensions of air conditioners)</t>
  </si>
  <si>
    <t>Install smart home devices to manage household energy and drive behavioural change.</t>
  </si>
  <si>
    <t>Install all water taps or flow controllers for water taps with Grade 1 Label (Voluntary Water Efficiency Labelling Scheme) to reduce consumption of fresh water.</t>
  </si>
  <si>
    <t>Install all shower heads or flow controllers for shower heads with Grade 1 Label (Voluntary Water Efficiency Labelling Scheme) to reduce consumption of fresh water.</t>
  </si>
  <si>
    <t>Install dual flush water closets at all bathrooms to reduce burden on the municipal sewage treatment facilities.</t>
  </si>
  <si>
    <t>Do not install rain showers at all bathrooms to reduce fresh water usage during bathing.</t>
  </si>
  <si>
    <t>Ensure at least a pair of adequately sized windows can be opened to promote cross ventilation.</t>
  </si>
  <si>
    <t>Install a sizable ceiling fan to enhance ventilation.</t>
  </si>
  <si>
    <t>Use water-based or low-VOC paints to minimise the impacts on indoor air quality.</t>
  </si>
  <si>
    <t>All floor drains are easily accessible to facilitate drainage maintenance.</t>
  </si>
  <si>
    <t>Do not block all windows from having daylighting and outside view to enhance circadian and psychological health.</t>
  </si>
  <si>
    <t>Separate zone with noisy activities from that of quieter ones to prevent acoustical disturbance.</t>
  </si>
  <si>
    <t>Adopt acoustic features to eliminate possible noise nuisance. For example, acoustic panels, carpets, door seal, etc.</t>
  </si>
  <si>
    <t>Provide at least one potted plant per habitable space to have constant interaction with natural elements.</t>
  </si>
  <si>
    <t>Install a piece of fitness equipment at home to promote regular physical activity. For example, a dumbbell.</t>
  </si>
  <si>
    <t>Adopt family-friendly design to cater the needs across different family members. For example, design for elderly or disability.</t>
  </si>
  <si>
    <t>Adopt ergonomic features in the design to reduce physical strain and injury.</t>
  </si>
  <si>
    <t>Install window blinds at all spaces (other than storage) to reduce glare.</t>
  </si>
  <si>
    <t>Install a clothes sanitising machine to kill germs and bacteria adhered on our clothes.</t>
  </si>
  <si>
    <t>Present evidence of the application of new practices, technologies and/ or techniques that are not described in this checklist; and the associated benefits in addressing sustainability objectives for residential units:</t>
  </si>
  <si>
    <t>Proposal 1;</t>
  </si>
  <si>
    <t>Proposal 2;</t>
  </si>
  <si>
    <t>Proposal 3;</t>
  </si>
  <si>
    <t>Proposal 4;</t>
  </si>
  <si>
    <t>Proposal 5;</t>
  </si>
  <si>
    <t>Proposal 6;</t>
  </si>
  <si>
    <t>Proposal 7;</t>
  </si>
  <si>
    <t>Proposal 8;</t>
  </si>
  <si>
    <t>Proposal 9; and</t>
  </si>
  <si>
    <t>Install all new home appliances with Grade 1 Energy Label (Mandatory Energy Efficiency Labelling Scheme) for each of the following items to encourage wider use of energy-efficient appliances:</t>
  </si>
  <si>
    <t>Items and requirements</t>
  </si>
  <si>
    <t>Achieved?</t>
  </si>
  <si>
    <t>Sub-total:</t>
  </si>
  <si>
    <t>Proposal 10.</t>
  </si>
  <si>
    <t>Total:</t>
  </si>
  <si>
    <t>Target Rating:</t>
  </si>
  <si>
    <t>Achieved Rating:</t>
  </si>
  <si>
    <t>Green+</t>
  </si>
  <si>
    <t>Install a sizable indoor air purifier to reduce TVOC &amp; Particulates.</t>
  </si>
  <si>
    <t>Use all light fittings with CRI greater than 80 (excluding decorative lighting) to ensure that the appearance of objects is revealed close to its original colour.</t>
  </si>
  <si>
    <t>Install all new washing machines with Grade 1 Label (Voluntary Water Efficiency Labelling Scheme) to encourage wider use of water efficient facilities.</t>
  </si>
  <si>
    <t>Procure certified green products endorsed by Construction Industry Council (CIC) Green Product Certification or internationally recognised standards for each of the following items to support products with less carbon footprint:</t>
  </si>
  <si>
    <t xml:space="preserve">Credit Summary for BEMA Plus Interiors - Residential </t>
  </si>
  <si>
    <t>Project Name:</t>
  </si>
  <si>
    <t>Project No:</t>
  </si>
  <si>
    <t>Adopt environmentally certified flooring to all spaces to encourage the use of green products that have low
environmental impacts.</t>
  </si>
  <si>
    <t>Water Use (WU)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</si>
</sst>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1"/>
      <color theme="1"/>
      <name val="Calibri"/>
      <family val="2"/>
      <charset val="136"/>
      <scheme val="minor"/>
    </font>
    <font>
      <b/>
      <sz val="10"/>
      <name val="Arial"/>
      <family val="2"/>
    </font>
    <font>
      <sz val="10"/>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0" fontId="1" fillId="0" borderId="0">
      <alignment vertical="center"/>
    </xf>
  </cellStyleXfs>
  <cellXfs count="29">
    <xf numFmtId="0" fontId="0" fillId="0" borderId="0" xfId="0"/>
    <xf numFmtId="0" fontId="3" fillId="2" borderId="0" xfId="1" applyFont="1" applyFill="1" applyAlignment="1"/>
    <xf numFmtId="0" fontId="2" fillId="2" borderId="1" xfId="1" applyFont="1" applyFill="1" applyBorder="1" applyAlignment="1">
      <alignment horizontal="center" vertical="center" wrapText="1"/>
    </xf>
    <xf numFmtId="0" fontId="2" fillId="2" borderId="0" xfId="1" applyFont="1" applyFill="1" applyAlignment="1">
      <alignment horizontal="left" vertical="center"/>
    </xf>
    <xf numFmtId="0" fontId="3" fillId="2" borderId="0" xfId="1" applyFont="1" applyFill="1" applyAlignment="1">
      <alignment vertical="top"/>
    </xf>
    <xf numFmtId="0" fontId="2" fillId="3" borderId="1" xfId="1" applyFont="1" applyFill="1" applyBorder="1" applyAlignment="1">
      <alignment horizontal="center" vertical="center" wrapText="1"/>
    </xf>
    <xf numFmtId="0" fontId="3" fillId="2" borderId="0" xfId="1" applyFont="1" applyFill="1">
      <alignment vertical="center"/>
    </xf>
    <xf numFmtId="0" fontId="4" fillId="0" borderId="1" xfId="0" applyFont="1" applyBorder="1" applyAlignment="1">
      <alignment vertical="top" wrapText="1"/>
    </xf>
    <xf numFmtId="0" fontId="2" fillId="2" borderId="1" xfId="1" applyFont="1" applyFill="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center" vertical="center" wrapText="1"/>
    </xf>
    <xf numFmtId="0" fontId="3" fillId="2" borderId="0" xfId="1" applyFont="1" applyFill="1" applyAlignment="1">
      <alignment horizontal="center" vertical="center"/>
    </xf>
    <xf numFmtId="0" fontId="3" fillId="4" borderId="1" xfId="1" applyFont="1" applyFill="1" applyBorder="1" applyAlignment="1">
      <alignment horizontal="center" vertical="center" wrapText="1"/>
    </xf>
    <xf numFmtId="0" fontId="3" fillId="5" borderId="1" xfId="1" applyFont="1" applyFill="1" applyBorder="1" applyAlignment="1">
      <alignment horizontal="center" vertical="center"/>
    </xf>
    <xf numFmtId="0" fontId="2" fillId="5" borderId="1" xfId="1" applyFont="1" applyFill="1" applyBorder="1" applyAlignment="1">
      <alignment horizontal="right" vertical="top"/>
    </xf>
    <xf numFmtId="0" fontId="2" fillId="5" borderId="1" xfId="1" applyFont="1" applyFill="1" applyBorder="1" applyAlignment="1">
      <alignment horizontal="center" vertical="top"/>
    </xf>
    <xf numFmtId="0" fontId="2" fillId="2" borderId="1" xfId="1" applyFont="1" applyFill="1" applyBorder="1" applyAlignment="1">
      <alignment horizontal="center" vertical="center"/>
    </xf>
    <xf numFmtId="0" fontId="2" fillId="3" borderId="2" xfId="1" applyFont="1" applyFill="1" applyBorder="1" applyAlignment="1">
      <alignment horizontal="left" vertical="center"/>
    </xf>
    <xf numFmtId="0" fontId="2" fillId="3" borderId="3" xfId="1" applyFont="1" applyFill="1" applyBorder="1" applyAlignment="1">
      <alignment horizontal="left" vertical="center"/>
    </xf>
    <xf numFmtId="0" fontId="2" fillId="2" borderId="1" xfId="1" applyFont="1" applyFill="1" applyBorder="1" applyAlignment="1">
      <alignment horizontal="right" vertical="center" wrapText="1"/>
    </xf>
    <xf numFmtId="0" fontId="2" fillId="2" borderId="4" xfId="1" applyFont="1" applyFill="1" applyBorder="1" applyAlignment="1">
      <alignment horizontal="right" vertical="top"/>
    </xf>
    <xf numFmtId="0" fontId="2" fillId="2" borderId="5"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3" borderId="1" xfId="1" applyFont="1" applyFill="1" applyBorder="1" applyAlignment="1">
      <alignment horizontal="left" vertical="center"/>
    </xf>
    <xf numFmtId="0" fontId="2" fillId="6" borderId="6" xfId="1" applyFont="1" applyFill="1" applyBorder="1" applyAlignment="1">
      <alignment horizontal="left" vertical="center"/>
    </xf>
    <xf numFmtId="0" fontId="3" fillId="6" borderId="1" xfId="1" applyFont="1" applyFill="1" applyBorder="1" applyAlignment="1">
      <alignment horizontal="center" vertical="center" wrapText="1"/>
    </xf>
    <xf numFmtId="0" fontId="5" fillId="7" borderId="1" xfId="0" applyFont="1" applyFill="1" applyBorder="1" applyAlignment="1">
      <alignment horizontal="center" vertical="center" wrapText="1"/>
    </xf>
    <xf numFmtId="0" fontId="4" fillId="7" borderId="1" xfId="0" applyFont="1" applyFill="1" applyBorder="1" applyAlignment="1">
      <alignment horizontal="right" vertical="top" wrapText="1"/>
    </xf>
    <xf numFmtId="0" fontId="3" fillId="7" borderId="1" xfId="1" applyFont="1" applyFill="1" applyBorder="1" applyAlignment="1">
      <alignment horizontal="center" vertical="center" wrapText="1"/>
    </xf>
  </cellXfs>
  <cellStyles count="2">
    <cellStyle name="Normal" xfId="0" builtinId="0"/>
    <cellStyle name="Normal 5" xfId="1" xr:uid="{468AE88C-9A87-4127-AEB2-111EB2F7FECE}"/>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6A557-F2EB-4B92-A798-0F2D03B77634}">
  <sheetPr>
    <pageSetUpPr fitToPage="1"/>
  </sheetPr>
  <dimension ref="A1:C118"/>
  <sheetViews>
    <sheetView tabSelected="1" view="pageBreakPreview" zoomScaleNormal="85" zoomScaleSheetLayoutView="100" workbookViewId="0">
      <selection activeCell="G10" sqref="G10"/>
    </sheetView>
  </sheetViews>
  <sheetFormatPr defaultColWidth="9.140625" defaultRowHeight="12.75"/>
  <cols>
    <col min="1" max="1" width="6.85546875" style="11" customWidth="1"/>
    <col min="2" max="2" width="85.7109375" style="4" customWidth="1"/>
    <col min="3" max="3" width="35.5703125" style="4" customWidth="1"/>
    <col min="4" max="4" width="9.140625" style="4"/>
    <col min="5" max="5" width="9.140625" style="4" customWidth="1"/>
    <col min="6" max="16384" width="9.140625" style="4"/>
  </cols>
  <sheetData>
    <row r="1" spans="1:3" ht="24" customHeight="1">
      <c r="A1" s="24" t="s">
        <v>139</v>
      </c>
      <c r="B1" s="24"/>
      <c r="C1" s="24"/>
    </row>
    <row r="2" spans="1:3" ht="24" customHeight="1">
      <c r="A2" s="24" t="s">
        <v>138</v>
      </c>
      <c r="B2" s="24"/>
      <c r="C2" s="24"/>
    </row>
    <row r="4" spans="1:3" s="1" customFormat="1" ht="30" customHeight="1">
      <c r="A4" s="3" t="s">
        <v>137</v>
      </c>
    </row>
    <row r="5" spans="1:3" ht="15.75" customHeight="1">
      <c r="A5" s="21" t="s">
        <v>125</v>
      </c>
      <c r="B5" s="22"/>
      <c r="C5" s="2" t="s">
        <v>126</v>
      </c>
    </row>
    <row r="6" spans="1:3" s="6" customFormat="1">
      <c r="A6" s="23" t="s">
        <v>4</v>
      </c>
      <c r="B6" s="23"/>
      <c r="C6" s="5"/>
    </row>
    <row r="7" spans="1:3">
      <c r="A7" s="2">
        <v>1</v>
      </c>
      <c r="B7" s="7" t="s">
        <v>21</v>
      </c>
      <c r="C7" s="25"/>
    </row>
    <row r="8" spans="1:3" ht="25.5">
      <c r="A8" s="10">
        <v>2</v>
      </c>
      <c r="B8" s="7" t="s">
        <v>22</v>
      </c>
      <c r="C8" s="25"/>
    </row>
    <row r="9" spans="1:3" ht="25.5">
      <c r="A9" s="10">
        <v>3</v>
      </c>
      <c r="B9" s="7" t="s">
        <v>23</v>
      </c>
      <c r="C9" s="25"/>
    </row>
    <row r="10" spans="1:3" ht="25.5">
      <c r="A10" s="10">
        <v>4</v>
      </c>
      <c r="B10" s="7" t="s">
        <v>26</v>
      </c>
      <c r="C10" s="25"/>
    </row>
    <row r="11" spans="1:3" ht="38.25">
      <c r="A11" s="2">
        <v>5</v>
      </c>
      <c r="B11" s="7" t="s">
        <v>24</v>
      </c>
      <c r="C11" s="25"/>
    </row>
    <row r="12" spans="1:3">
      <c r="A12" s="10">
        <v>6</v>
      </c>
      <c r="B12" s="7" t="s">
        <v>25</v>
      </c>
      <c r="C12" s="25"/>
    </row>
    <row r="13" spans="1:3">
      <c r="A13" s="10">
        <v>7</v>
      </c>
      <c r="B13" s="7" t="s">
        <v>27</v>
      </c>
      <c r="C13" s="25"/>
    </row>
    <row r="14" spans="1:3" ht="25.5">
      <c r="A14" s="10">
        <v>8</v>
      </c>
      <c r="B14" s="7" t="s">
        <v>28</v>
      </c>
      <c r="C14" s="25"/>
    </row>
    <row r="15" spans="1:3" ht="25.5">
      <c r="A15" s="2">
        <v>9</v>
      </c>
      <c r="B15" s="7" t="s">
        <v>29</v>
      </c>
      <c r="C15" s="25"/>
    </row>
    <row r="16" spans="1:3">
      <c r="A16" s="10">
        <v>10</v>
      </c>
      <c r="B16" s="7" t="s">
        <v>30</v>
      </c>
      <c r="C16" s="25"/>
    </row>
    <row r="17" spans="1:3">
      <c r="A17" s="10">
        <v>11</v>
      </c>
      <c r="B17" s="7" t="s">
        <v>31</v>
      </c>
      <c r="C17" s="25"/>
    </row>
    <row r="18" spans="1:3">
      <c r="A18" s="10">
        <v>12</v>
      </c>
      <c r="B18" s="7" t="s">
        <v>32</v>
      </c>
      <c r="C18" s="25"/>
    </row>
    <row r="19" spans="1:3">
      <c r="A19" s="26"/>
      <c r="B19" s="27" t="s">
        <v>127</v>
      </c>
      <c r="C19" s="28">
        <f>SUM(C7:C18)</f>
        <v>0</v>
      </c>
    </row>
    <row r="20" spans="1:3" s="6" customFormat="1">
      <c r="A20" s="23" t="s">
        <v>0</v>
      </c>
      <c r="B20" s="23"/>
      <c r="C20" s="5"/>
    </row>
    <row r="21" spans="1:3" ht="38.25">
      <c r="A21" s="2">
        <v>1</v>
      </c>
      <c r="B21" s="7" t="s">
        <v>136</v>
      </c>
      <c r="C21" s="12"/>
    </row>
    <row r="22" spans="1:3">
      <c r="A22" s="8" t="s">
        <v>33</v>
      </c>
      <c r="B22" s="7" t="s">
        <v>37</v>
      </c>
      <c r="C22" s="25"/>
    </row>
    <row r="23" spans="1:3">
      <c r="A23" s="8" t="s">
        <v>34</v>
      </c>
      <c r="B23" s="7" t="s">
        <v>38</v>
      </c>
      <c r="C23" s="25"/>
    </row>
    <row r="24" spans="1:3">
      <c r="A24" s="8" t="s">
        <v>35</v>
      </c>
      <c r="B24" s="7" t="s">
        <v>40</v>
      </c>
      <c r="C24" s="25"/>
    </row>
    <row r="25" spans="1:3">
      <c r="A25" s="8" t="s">
        <v>36</v>
      </c>
      <c r="B25" s="7" t="s">
        <v>39</v>
      </c>
      <c r="C25" s="25"/>
    </row>
    <row r="26" spans="1:3" ht="12.75" customHeight="1">
      <c r="A26" s="10">
        <v>2</v>
      </c>
      <c r="B26" s="7" t="s">
        <v>41</v>
      </c>
      <c r="C26" s="12"/>
    </row>
    <row r="27" spans="1:3">
      <c r="A27" s="8" t="s">
        <v>33</v>
      </c>
      <c r="B27" s="7" t="s">
        <v>42</v>
      </c>
      <c r="C27" s="25"/>
    </row>
    <row r="28" spans="1:3">
      <c r="A28" s="8" t="s">
        <v>34</v>
      </c>
      <c r="B28" s="7" t="s">
        <v>43</v>
      </c>
      <c r="C28" s="25"/>
    </row>
    <row r="29" spans="1:3">
      <c r="A29" s="8" t="s">
        <v>35</v>
      </c>
      <c r="B29" s="7" t="s">
        <v>44</v>
      </c>
      <c r="C29" s="25"/>
    </row>
    <row r="30" spans="1:3">
      <c r="A30" s="8" t="s">
        <v>36</v>
      </c>
      <c r="B30" s="7" t="s">
        <v>45</v>
      </c>
      <c r="C30" s="25"/>
    </row>
    <row r="31" spans="1:3" ht="25.5">
      <c r="A31" s="10">
        <v>3</v>
      </c>
      <c r="B31" s="7" t="s">
        <v>46</v>
      </c>
      <c r="C31" s="25"/>
    </row>
    <row r="32" spans="1:3" ht="25.5">
      <c r="A32" s="10">
        <v>4</v>
      </c>
      <c r="B32" s="7" t="s">
        <v>47</v>
      </c>
      <c r="C32" s="25"/>
    </row>
    <row r="33" spans="1:3" ht="26.25" customHeight="1">
      <c r="A33" s="2">
        <v>5</v>
      </c>
      <c r="B33" s="7" t="s">
        <v>140</v>
      </c>
      <c r="C33" s="25"/>
    </row>
    <row r="34" spans="1:3" ht="25.5">
      <c r="A34" s="10">
        <v>6</v>
      </c>
      <c r="B34" s="7" t="s">
        <v>48</v>
      </c>
      <c r="C34" s="25"/>
    </row>
    <row r="35" spans="1:3">
      <c r="A35" s="10">
        <v>7</v>
      </c>
      <c r="B35" s="7" t="s">
        <v>49</v>
      </c>
      <c r="C35" s="12"/>
    </row>
    <row r="36" spans="1:3">
      <c r="A36" s="8" t="s">
        <v>33</v>
      </c>
      <c r="B36" s="7" t="s">
        <v>50</v>
      </c>
      <c r="C36" s="25"/>
    </row>
    <row r="37" spans="1:3">
      <c r="A37" s="8" t="s">
        <v>34</v>
      </c>
      <c r="B37" s="7" t="s">
        <v>51</v>
      </c>
      <c r="C37" s="25"/>
    </row>
    <row r="38" spans="1:3">
      <c r="A38" s="8" t="s">
        <v>35</v>
      </c>
      <c r="B38" s="7" t="s">
        <v>52</v>
      </c>
      <c r="C38" s="25"/>
    </row>
    <row r="39" spans="1:3" ht="25.5">
      <c r="A39" s="10">
        <v>8</v>
      </c>
      <c r="B39" s="7" t="s">
        <v>53</v>
      </c>
      <c r="C39" s="25"/>
    </row>
    <row r="40" spans="1:3">
      <c r="A40" s="9" t="s">
        <v>62</v>
      </c>
      <c r="B40" s="7" t="s">
        <v>54</v>
      </c>
      <c r="C40" s="12"/>
    </row>
    <row r="41" spans="1:3">
      <c r="A41" s="9" t="s">
        <v>63</v>
      </c>
      <c r="B41" s="7" t="s">
        <v>55</v>
      </c>
      <c r="C41" s="12"/>
    </row>
    <row r="42" spans="1:3">
      <c r="A42" s="9" t="s">
        <v>64</v>
      </c>
      <c r="B42" s="7" t="s">
        <v>56</v>
      </c>
      <c r="C42" s="12"/>
    </row>
    <row r="43" spans="1:3">
      <c r="A43" s="9" t="s">
        <v>65</v>
      </c>
      <c r="B43" s="7" t="s">
        <v>57</v>
      </c>
      <c r="C43" s="12"/>
    </row>
    <row r="44" spans="1:3">
      <c r="A44" s="9" t="s">
        <v>66</v>
      </c>
      <c r="B44" s="7" t="s">
        <v>58</v>
      </c>
      <c r="C44" s="12"/>
    </row>
    <row r="45" spans="1:3">
      <c r="A45" s="9" t="s">
        <v>67</v>
      </c>
      <c r="B45" s="7" t="s">
        <v>59</v>
      </c>
      <c r="C45" s="12"/>
    </row>
    <row r="46" spans="1:3">
      <c r="A46" s="9" t="s">
        <v>68</v>
      </c>
      <c r="B46" s="7" t="s">
        <v>60</v>
      </c>
      <c r="C46" s="12"/>
    </row>
    <row r="47" spans="1:3">
      <c r="A47" s="9" t="s">
        <v>69</v>
      </c>
      <c r="B47" s="7" t="s">
        <v>61</v>
      </c>
      <c r="C47" s="12"/>
    </row>
    <row r="48" spans="1:3">
      <c r="A48" s="9" t="s">
        <v>70</v>
      </c>
      <c r="B48" s="7" t="s">
        <v>39</v>
      </c>
      <c r="C48" s="12"/>
    </row>
    <row r="49" spans="1:3" ht="38.25">
      <c r="A49" s="2">
        <v>9</v>
      </c>
      <c r="B49" s="7" t="s">
        <v>71</v>
      </c>
      <c r="C49" s="12"/>
    </row>
    <row r="50" spans="1:3">
      <c r="A50" s="9" t="s">
        <v>33</v>
      </c>
      <c r="B50" s="7" t="s">
        <v>72</v>
      </c>
      <c r="C50" s="25"/>
    </row>
    <row r="51" spans="1:3">
      <c r="A51" s="9" t="s">
        <v>34</v>
      </c>
      <c r="B51" s="7" t="s">
        <v>78</v>
      </c>
      <c r="C51" s="25"/>
    </row>
    <row r="52" spans="1:3">
      <c r="A52" s="9" t="s">
        <v>35</v>
      </c>
      <c r="B52" s="7" t="s">
        <v>79</v>
      </c>
      <c r="C52" s="25"/>
    </row>
    <row r="53" spans="1:3">
      <c r="A53" s="9" t="s">
        <v>36</v>
      </c>
      <c r="B53" s="7" t="s">
        <v>80</v>
      </c>
      <c r="C53" s="25"/>
    </row>
    <row r="54" spans="1:3">
      <c r="A54" s="9" t="s">
        <v>73</v>
      </c>
      <c r="B54" s="7" t="s">
        <v>81</v>
      </c>
      <c r="C54" s="25"/>
    </row>
    <row r="55" spans="1:3">
      <c r="A55" s="9" t="s">
        <v>74</v>
      </c>
      <c r="B55" s="7" t="s">
        <v>82</v>
      </c>
      <c r="C55" s="25"/>
    </row>
    <row r="56" spans="1:3">
      <c r="A56" s="9" t="s">
        <v>75</v>
      </c>
      <c r="B56" s="7" t="s">
        <v>84</v>
      </c>
      <c r="C56" s="25"/>
    </row>
    <row r="57" spans="1:3">
      <c r="A57" s="9" t="s">
        <v>76</v>
      </c>
      <c r="B57" s="7" t="s">
        <v>83</v>
      </c>
      <c r="C57" s="25"/>
    </row>
    <row r="58" spans="1:3">
      <c r="A58" s="9" t="s">
        <v>62</v>
      </c>
      <c r="B58" s="7" t="s">
        <v>85</v>
      </c>
      <c r="C58" s="25"/>
    </row>
    <row r="59" spans="1:3">
      <c r="A59" s="9" t="s">
        <v>77</v>
      </c>
      <c r="B59" s="7" t="s">
        <v>39</v>
      </c>
      <c r="C59" s="25"/>
    </row>
    <row r="60" spans="1:3">
      <c r="A60" s="26"/>
      <c r="B60" s="27" t="s">
        <v>127</v>
      </c>
      <c r="C60" s="28">
        <f>SUM(C21:C59)</f>
        <v>0</v>
      </c>
    </row>
    <row r="61" spans="1:3" s="6" customFormat="1">
      <c r="A61" s="23" t="s">
        <v>1</v>
      </c>
      <c r="B61" s="23"/>
      <c r="C61" s="5"/>
    </row>
    <row r="62" spans="1:3" ht="25.5">
      <c r="A62" s="2">
        <v>1</v>
      </c>
      <c r="B62" s="7" t="s">
        <v>124</v>
      </c>
      <c r="C62" s="12"/>
    </row>
    <row r="63" spans="1:3">
      <c r="A63" s="9" t="s">
        <v>33</v>
      </c>
      <c r="B63" s="7" t="s">
        <v>72</v>
      </c>
      <c r="C63" s="25"/>
    </row>
    <row r="64" spans="1:3">
      <c r="A64" s="9" t="s">
        <v>34</v>
      </c>
      <c r="B64" s="7" t="s">
        <v>78</v>
      </c>
      <c r="C64" s="25"/>
    </row>
    <row r="65" spans="1:3">
      <c r="A65" s="9" t="s">
        <v>35</v>
      </c>
      <c r="B65" s="7" t="s">
        <v>79</v>
      </c>
      <c r="C65" s="25"/>
    </row>
    <row r="66" spans="1:3">
      <c r="A66" s="9" t="s">
        <v>36</v>
      </c>
      <c r="B66" s="7" t="s">
        <v>80</v>
      </c>
      <c r="C66" s="25"/>
    </row>
    <row r="67" spans="1:3">
      <c r="A67" s="9" t="s">
        <v>73</v>
      </c>
      <c r="B67" s="7" t="s">
        <v>86</v>
      </c>
      <c r="C67" s="25"/>
    </row>
    <row r="68" spans="1:3">
      <c r="A68" s="9" t="s">
        <v>74</v>
      </c>
      <c r="B68" s="7" t="s">
        <v>87</v>
      </c>
      <c r="C68" s="25"/>
    </row>
    <row r="69" spans="1:3" ht="38.25">
      <c r="A69" s="10">
        <v>2</v>
      </c>
      <c r="B69" s="7" t="s">
        <v>88</v>
      </c>
      <c r="C69" s="25"/>
    </row>
    <row r="70" spans="1:3" ht="25.5">
      <c r="A70" s="10">
        <v>3</v>
      </c>
      <c r="B70" s="7" t="s">
        <v>89</v>
      </c>
      <c r="C70" s="25"/>
    </row>
    <row r="71" spans="1:3" ht="15.75" customHeight="1">
      <c r="A71" s="2">
        <v>4</v>
      </c>
      <c r="B71" s="7" t="s">
        <v>90</v>
      </c>
      <c r="C71" s="25"/>
    </row>
    <row r="72" spans="1:3" ht="25.5">
      <c r="A72" s="10">
        <v>5</v>
      </c>
      <c r="B72" s="7" t="s">
        <v>91</v>
      </c>
      <c r="C72" s="25"/>
    </row>
    <row r="73" spans="1:3">
      <c r="A73" s="10">
        <v>6</v>
      </c>
      <c r="B73" s="7" t="s">
        <v>92</v>
      </c>
      <c r="C73" s="25"/>
    </row>
    <row r="74" spans="1:3" ht="25.5">
      <c r="A74" s="10">
        <v>7</v>
      </c>
      <c r="B74" s="7" t="s">
        <v>93</v>
      </c>
      <c r="C74" s="25"/>
    </row>
    <row r="75" spans="1:3">
      <c r="A75" s="10">
        <v>8</v>
      </c>
      <c r="B75" s="7" t="s">
        <v>94</v>
      </c>
      <c r="C75" s="25"/>
    </row>
    <row r="76" spans="1:3" ht="63.75">
      <c r="A76" s="10">
        <v>9</v>
      </c>
      <c r="B76" s="7" t="s">
        <v>95</v>
      </c>
      <c r="C76" s="25"/>
    </row>
    <row r="77" spans="1:3">
      <c r="A77" s="10">
        <v>10</v>
      </c>
      <c r="B77" s="7" t="s">
        <v>96</v>
      </c>
      <c r="C77" s="25"/>
    </row>
    <row r="78" spans="1:3">
      <c r="A78" s="26"/>
      <c r="B78" s="27" t="s">
        <v>127</v>
      </c>
      <c r="C78" s="28">
        <f>SUM(C63:C77)</f>
        <v>0</v>
      </c>
    </row>
    <row r="79" spans="1:3" s="6" customFormat="1">
      <c r="A79" s="23" t="s">
        <v>141</v>
      </c>
      <c r="B79" s="23"/>
      <c r="C79" s="5"/>
    </row>
    <row r="80" spans="1:3" ht="25.5">
      <c r="A80" s="2">
        <v>1</v>
      </c>
      <c r="B80" s="7" t="s">
        <v>97</v>
      </c>
      <c r="C80" s="25"/>
    </row>
    <row r="81" spans="1:3" ht="25.5">
      <c r="A81" s="2">
        <v>2</v>
      </c>
      <c r="B81" s="7" t="s">
        <v>98</v>
      </c>
      <c r="C81" s="25"/>
    </row>
    <row r="82" spans="1:3" ht="25.5">
      <c r="A82" s="2">
        <v>3</v>
      </c>
      <c r="B82" s="7" t="s">
        <v>135</v>
      </c>
      <c r="C82" s="25"/>
    </row>
    <row r="83" spans="1:3" ht="25.5">
      <c r="A83" s="2">
        <v>4</v>
      </c>
      <c r="B83" s="7" t="s">
        <v>99</v>
      </c>
      <c r="C83" s="25"/>
    </row>
    <row r="84" spans="1:3" ht="12" customHeight="1">
      <c r="A84" s="2">
        <v>5</v>
      </c>
      <c r="B84" s="4" t="s">
        <v>100</v>
      </c>
      <c r="C84" s="25"/>
    </row>
    <row r="85" spans="1:3">
      <c r="A85" s="26"/>
      <c r="B85" s="27" t="s">
        <v>127</v>
      </c>
      <c r="C85" s="28">
        <f>SUM(C80:C84)</f>
        <v>0</v>
      </c>
    </row>
    <row r="86" spans="1:3" s="6" customFormat="1">
      <c r="A86" s="23" t="s">
        <v>2</v>
      </c>
      <c r="B86" s="23"/>
      <c r="C86" s="5"/>
    </row>
    <row r="87" spans="1:3">
      <c r="A87" s="2">
        <v>1</v>
      </c>
      <c r="B87" s="7" t="s">
        <v>101</v>
      </c>
      <c r="C87" s="25"/>
    </row>
    <row r="88" spans="1:3">
      <c r="A88" s="10">
        <v>2</v>
      </c>
      <c r="B88" s="7" t="s">
        <v>102</v>
      </c>
      <c r="C88" s="25"/>
    </row>
    <row r="89" spans="1:3">
      <c r="A89" s="10">
        <v>3</v>
      </c>
      <c r="B89" s="7" t="s">
        <v>103</v>
      </c>
      <c r="C89" s="25"/>
    </row>
    <row r="90" spans="1:3">
      <c r="A90" s="2">
        <v>4</v>
      </c>
      <c r="B90" s="7" t="s">
        <v>133</v>
      </c>
      <c r="C90" s="25"/>
    </row>
    <row r="91" spans="1:3">
      <c r="A91" s="10">
        <v>5</v>
      </c>
      <c r="B91" s="7" t="s">
        <v>104</v>
      </c>
      <c r="C91" s="25"/>
    </row>
    <row r="92" spans="1:3" ht="25.5">
      <c r="A92" s="10">
        <v>6</v>
      </c>
      <c r="B92" s="7" t="s">
        <v>134</v>
      </c>
      <c r="C92" s="25"/>
    </row>
    <row r="93" spans="1:3" ht="25.5">
      <c r="A93" s="10">
        <v>7</v>
      </c>
      <c r="B93" s="7" t="s">
        <v>105</v>
      </c>
      <c r="C93" s="25"/>
    </row>
    <row r="94" spans="1:3">
      <c r="A94" s="10">
        <v>8</v>
      </c>
      <c r="B94" s="7" t="s">
        <v>106</v>
      </c>
      <c r="C94" s="25"/>
    </row>
    <row r="95" spans="1:3" ht="25.5">
      <c r="A95" s="10">
        <v>9</v>
      </c>
      <c r="B95" s="7" t="s">
        <v>107</v>
      </c>
      <c r="C95" s="25"/>
    </row>
    <row r="96" spans="1:3" ht="25.5">
      <c r="A96" s="10">
        <v>10</v>
      </c>
      <c r="B96" s="7" t="s">
        <v>108</v>
      </c>
      <c r="C96" s="25"/>
    </row>
    <row r="97" spans="1:3" ht="25.5">
      <c r="A97" s="10">
        <v>11</v>
      </c>
      <c r="B97" s="7" t="s">
        <v>109</v>
      </c>
      <c r="C97" s="25"/>
    </row>
    <row r="98" spans="1:3" ht="25.5">
      <c r="A98" s="10">
        <v>12</v>
      </c>
      <c r="B98" s="7" t="s">
        <v>110</v>
      </c>
      <c r="C98" s="25"/>
    </row>
    <row r="99" spans="1:3">
      <c r="A99" s="2">
        <v>13</v>
      </c>
      <c r="B99" s="7" t="s">
        <v>111</v>
      </c>
      <c r="C99" s="25"/>
    </row>
    <row r="100" spans="1:3">
      <c r="A100" s="10">
        <v>14</v>
      </c>
      <c r="B100" s="7" t="s">
        <v>112</v>
      </c>
      <c r="C100" s="25"/>
    </row>
    <row r="101" spans="1:3">
      <c r="A101" s="10">
        <v>15</v>
      </c>
      <c r="B101" s="7" t="s">
        <v>113</v>
      </c>
      <c r="C101" s="25"/>
    </row>
    <row r="102" spans="1:3">
      <c r="A102" s="26"/>
      <c r="B102" s="27" t="s">
        <v>127</v>
      </c>
      <c r="C102" s="28">
        <f>SUM(C87:C101)</f>
        <v>0</v>
      </c>
    </row>
    <row r="103" spans="1:3" s="6" customFormat="1">
      <c r="A103" s="17" t="s">
        <v>3</v>
      </c>
      <c r="B103" s="18"/>
      <c r="C103" s="5"/>
    </row>
    <row r="104" spans="1:3" ht="39.75" customHeight="1">
      <c r="A104" s="2">
        <v>1</v>
      </c>
      <c r="B104" s="7" t="s">
        <v>114</v>
      </c>
      <c r="C104" s="12"/>
    </row>
    <row r="105" spans="1:3">
      <c r="A105" s="9" t="s">
        <v>33</v>
      </c>
      <c r="B105" s="7" t="s">
        <v>115</v>
      </c>
      <c r="C105" s="25"/>
    </row>
    <row r="106" spans="1:3">
      <c r="A106" s="9" t="s">
        <v>34</v>
      </c>
      <c r="B106" s="7" t="s">
        <v>116</v>
      </c>
      <c r="C106" s="25"/>
    </row>
    <row r="107" spans="1:3">
      <c r="A107" s="9" t="s">
        <v>35</v>
      </c>
      <c r="B107" s="7" t="s">
        <v>117</v>
      </c>
      <c r="C107" s="25"/>
    </row>
    <row r="108" spans="1:3">
      <c r="A108" s="9" t="s">
        <v>36</v>
      </c>
      <c r="B108" s="7" t="s">
        <v>118</v>
      </c>
      <c r="C108" s="25"/>
    </row>
    <row r="109" spans="1:3">
      <c r="A109" s="9" t="s">
        <v>73</v>
      </c>
      <c r="B109" s="7" t="s">
        <v>119</v>
      </c>
      <c r="C109" s="25"/>
    </row>
    <row r="110" spans="1:3">
      <c r="A110" s="9" t="s">
        <v>74</v>
      </c>
      <c r="B110" s="7" t="s">
        <v>120</v>
      </c>
      <c r="C110" s="25"/>
    </row>
    <row r="111" spans="1:3">
      <c r="A111" s="9" t="s">
        <v>75</v>
      </c>
      <c r="B111" s="7" t="s">
        <v>121</v>
      </c>
      <c r="C111" s="25"/>
    </row>
    <row r="112" spans="1:3">
      <c r="A112" s="9" t="s">
        <v>76</v>
      </c>
      <c r="B112" s="7" t="s">
        <v>122</v>
      </c>
      <c r="C112" s="25"/>
    </row>
    <row r="113" spans="1:3">
      <c r="A113" s="9" t="s">
        <v>62</v>
      </c>
      <c r="B113" s="7" t="s">
        <v>123</v>
      </c>
      <c r="C113" s="25"/>
    </row>
    <row r="114" spans="1:3">
      <c r="A114" s="9" t="s">
        <v>77</v>
      </c>
      <c r="B114" s="7" t="s">
        <v>128</v>
      </c>
      <c r="C114" s="25"/>
    </row>
    <row r="115" spans="1:3">
      <c r="A115" s="26"/>
      <c r="B115" s="27" t="s">
        <v>127</v>
      </c>
      <c r="C115" s="28">
        <f>SUM(C105:C114)</f>
        <v>0</v>
      </c>
    </row>
    <row r="116" spans="1:3">
      <c r="A116" s="13"/>
      <c r="B116" s="14" t="s">
        <v>129</v>
      </c>
      <c r="C116" s="15">
        <f>SUM(C115,C102,C85,C78,C60,C19)</f>
        <v>0</v>
      </c>
    </row>
    <row r="117" spans="1:3">
      <c r="A117" s="19" t="s">
        <v>130</v>
      </c>
      <c r="B117" s="19"/>
      <c r="C117" s="16" t="s">
        <v>132</v>
      </c>
    </row>
    <row r="118" spans="1:3">
      <c r="A118" s="20" t="s">
        <v>131</v>
      </c>
      <c r="B118" s="20"/>
      <c r="C118" s="16" t="str">
        <f>IF(AND(C19&gt;=1,C60&gt;=1,C78&gt;=1,C85&gt;=1,C102&gt;=1), IF(C116&lt;30,"Not achieved",IF(C116&gt;=45,"Green+","Green")), "Not Achieved")</f>
        <v>Not Achieved</v>
      </c>
    </row>
  </sheetData>
  <sheetProtection selectLockedCells="1"/>
  <mergeCells count="11">
    <mergeCell ref="A1:C1"/>
    <mergeCell ref="A2:C2"/>
    <mergeCell ref="A103:B103"/>
    <mergeCell ref="A117:B117"/>
    <mergeCell ref="A118:B118"/>
    <mergeCell ref="A5:B5"/>
    <mergeCell ref="A6:B6"/>
    <mergeCell ref="A20:B20"/>
    <mergeCell ref="A61:B61"/>
    <mergeCell ref="A79:B79"/>
    <mergeCell ref="A86:B86"/>
  </mergeCells>
  <dataValidations count="2">
    <dataValidation type="list" allowBlank="1" showInputMessage="1" showErrorMessage="1" sqref="C117" xr:uid="{05B7015C-5BEF-49BA-B010-D47257780AA4}">
      <formula1>"Green, Green+"</formula1>
    </dataValidation>
    <dataValidation type="list" allowBlank="1" showInputMessage="1" showErrorMessage="1" sqref="C7:C18 C22:C25 C27:C34 C36:C39 C105:C114 C50:C59 C63:C77 C80:C84 C87:C101" xr:uid="{A30FE19B-3D0A-4F8A-984A-6F7162E3527A}">
      <formula1>"1,0"</formula1>
    </dataValidation>
  </dataValidations>
  <pageMargins left="0.7" right="0.7" top="0.75" bottom="0.75" header="0.3" footer="0.3"/>
  <pageSetup paperSize="9" fitToHeight="0" orientation="landscape" r:id="rId1"/>
  <rowBreaks count="2" manualBreakCount="2">
    <brk id="90" max="2" man="1"/>
    <brk id="93" max="2" man="1"/>
  </rowBreaks>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F55A-3635-4309-96DA-3ED2E22EC514}">
  <dimension ref="A1:E7"/>
  <sheetViews>
    <sheetView workbookViewId="0">
      <selection activeCell="A5" sqref="A5"/>
    </sheetView>
  </sheetViews>
  <sheetFormatPr defaultRowHeight="15"/>
  <sheetData>
    <row r="1" spans="1:5">
      <c r="A1" t="s">
        <v>18</v>
      </c>
      <c r="B1" t="s">
        <v>5</v>
      </c>
      <c r="C1" t="s">
        <v>8</v>
      </c>
      <c r="D1" t="s">
        <v>9</v>
      </c>
      <c r="E1" t="s">
        <v>12</v>
      </c>
    </row>
    <row r="3" spans="1:5">
      <c r="A3" t="s">
        <v>19</v>
      </c>
      <c r="B3" t="s">
        <v>6</v>
      </c>
      <c r="C3" t="s">
        <v>6</v>
      </c>
      <c r="D3" t="s">
        <v>10</v>
      </c>
      <c r="E3" t="s">
        <v>13</v>
      </c>
    </row>
    <row r="4" spans="1:5">
      <c r="A4" t="s">
        <v>20</v>
      </c>
      <c r="B4" t="s">
        <v>7</v>
      </c>
      <c r="C4" t="s">
        <v>7</v>
      </c>
      <c r="D4" t="s">
        <v>11</v>
      </c>
      <c r="E4" t="s">
        <v>14</v>
      </c>
    </row>
    <row r="5" spans="1:5">
      <c r="E5" t="s">
        <v>15</v>
      </c>
    </row>
    <row r="6" spans="1:5">
      <c r="E6" t="s">
        <v>16</v>
      </c>
    </row>
    <row r="7" spans="1:5">
      <c r="E7"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Credit Summary (Eng)</vt:lpstr>
      <vt:lpstr>Pull down list</vt:lpstr>
      <vt:lpstr>'Credit Summary (Eng)'!Print_Area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Ho</dc:creator>
  <cp:lastModifiedBy>Samantha Chan</cp:lastModifiedBy>
  <cp:lastPrinted>2025-02-06T04:16:21Z</cp:lastPrinted>
  <dcterms:created xsi:type="dcterms:W3CDTF">2020-04-28T06:59:06Z</dcterms:created>
  <dcterms:modified xsi:type="dcterms:W3CDTF">2025-04-14T07:22:50Z</dcterms:modified>
</cp:coreProperties>
</file>