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P:\Beam Society\BEAM Plus\DSS\Tasks\Tools development\Theme Certification\Elderly Friendly Building Certificate\For website\"/>
    </mc:Choice>
  </mc:AlternateContent>
  <xr:revisionPtr revIDLastSave="0" documentId="8_{770C0402-31B8-4C57-B8BC-843C86B554CC}" xr6:coauthVersionLast="47" xr6:coauthVersionMax="47" xr10:uidLastSave="{00000000-0000-0000-0000-000000000000}"/>
  <workbookProtection workbookAlgorithmName="SHA-512" workbookHashValue="BwCEqFHxZWIZDqvZnbttDdfCuQfwoLgSN2pTKFH80yF50vb75kAr72YcZWR8Wq2/sSoJMD/pG/6XL7xfdIrMmA==" workbookSaltValue="6u23lix7LU4X/1+jXCyykg==" workbookSpinCount="100000" lockStructure="1"/>
  <bookViews>
    <workbookView xWindow="-28920" yWindow="-120" windowWidth="29040" windowHeight="15720" xr2:uid="{9343E8FB-51B8-4C78-AFB3-1DD3D04A3402}"/>
  </bookViews>
  <sheets>
    <sheet name="Credit Summary" sheetId="6" r:id="rId1"/>
  </sheet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6" l="1"/>
  <c r="F55" i="6"/>
  <c r="G54" i="6"/>
</calcChain>
</file>

<file path=xl/sharedStrings.xml><?xml version="1.0" encoding="utf-8"?>
<sst xmlns="http://schemas.openxmlformats.org/spreadsheetml/2006/main" count="241" uniqueCount="159">
  <si>
    <t>No.</t>
  </si>
  <si>
    <t>Core</t>
  </si>
  <si>
    <t>A1(a)</t>
  </si>
  <si>
    <t>A1(b)</t>
  </si>
  <si>
    <t>A2(a)</t>
  </si>
  <si>
    <t>A2(b)</t>
  </si>
  <si>
    <t>A3(a)</t>
  </si>
  <si>
    <t>A3(b)</t>
  </si>
  <si>
    <t>A3(c)</t>
  </si>
  <si>
    <t>A4(a)</t>
  </si>
  <si>
    <t>A5(a)</t>
  </si>
  <si>
    <t>A5(b)</t>
  </si>
  <si>
    <t>A5(c)</t>
  </si>
  <si>
    <t>A5(d)</t>
  </si>
  <si>
    <t>A6(a)</t>
  </si>
  <si>
    <t>A6(b)</t>
  </si>
  <si>
    <t>A6(c)</t>
  </si>
  <si>
    <t>A7(a)</t>
  </si>
  <si>
    <t>A8(a)</t>
  </si>
  <si>
    <t>A8(b)</t>
  </si>
  <si>
    <t>A8(c)</t>
  </si>
  <si>
    <t>A9(a)</t>
  </si>
  <si>
    <t>A10(a)</t>
  </si>
  <si>
    <t>A11(a)</t>
  </si>
  <si>
    <t>A12(a)</t>
  </si>
  <si>
    <t>A12(b)</t>
  </si>
  <si>
    <t>A12(c)</t>
  </si>
  <si>
    <t>A13(a)</t>
  </si>
  <si>
    <t>A14(a)</t>
  </si>
  <si>
    <t>A14(b)</t>
  </si>
  <si>
    <t>A14(c)</t>
  </si>
  <si>
    <t>A15(a)</t>
  </si>
  <si>
    <t>A16(a)</t>
  </si>
  <si>
    <t>A16(b)</t>
  </si>
  <si>
    <t>A17(a)</t>
  </si>
  <si>
    <t>A17(b)</t>
  </si>
  <si>
    <t>B1(a)</t>
  </si>
  <si>
    <t>C1(a)</t>
  </si>
  <si>
    <t>C2(a)</t>
  </si>
  <si>
    <t>C3(a)</t>
  </si>
  <si>
    <t>C3(b)</t>
  </si>
  <si>
    <t>C4(a)</t>
  </si>
  <si>
    <t>C5(a)</t>
  </si>
  <si>
    <t>C6(a)</t>
  </si>
  <si>
    <t>C7(a)</t>
  </si>
  <si>
    <t>C8(a)</t>
  </si>
  <si>
    <t>C9(a)</t>
  </si>
  <si>
    <t>D1(a)</t>
  </si>
  <si>
    <t>Larger Lift Cars</t>
  </si>
  <si>
    <t>Residential Light Switches</t>
  </si>
  <si>
    <t>Common Accessible Routes Automatic Doors</t>
  </si>
  <si>
    <t>Car Parks Entrance Warning Signal</t>
  </si>
  <si>
    <t>Elderly Friendly Toilets</t>
  </si>
  <si>
    <t>Network Enabling</t>
  </si>
  <si>
    <t>(min. 3)</t>
  </si>
  <si>
    <t>(min. 10)</t>
  </si>
  <si>
    <t>Residential Overhead Storage</t>
  </si>
  <si>
    <t>Common Staircases Treads and Risers</t>
  </si>
  <si>
    <t>Escalators and Passenger Conveyors Speed</t>
  </si>
  <si>
    <t>Public Transport Interchange Seating</t>
  </si>
  <si>
    <t>Elderly Friendly Changing Station</t>
  </si>
  <si>
    <t>Elderly-friendly Fitness Equipment</t>
  </si>
  <si>
    <t>Community Planter Design</t>
  </si>
  <si>
    <t>Common Areas Surfaces</t>
  </si>
  <si>
    <t>-</t>
  </si>
  <si>
    <t>Achieved (Yes/ No)</t>
  </si>
  <si>
    <t>Submission</t>
  </si>
  <si>
    <t>(max.3)</t>
  </si>
  <si>
    <t>EFB-A1a</t>
  </si>
  <si>
    <t>EFB-A1b</t>
  </si>
  <si>
    <t>EFB-A2a</t>
  </si>
  <si>
    <t>EFB-A2b</t>
  </si>
  <si>
    <t>EFB-A3a</t>
  </si>
  <si>
    <t>EFB-A3b</t>
  </si>
  <si>
    <t>EFB-A3c</t>
  </si>
  <si>
    <t>EFB-A4a</t>
  </si>
  <si>
    <t>EFB-A5a</t>
  </si>
  <si>
    <t>EFB-A5b</t>
  </si>
  <si>
    <t>EFB-A5c</t>
  </si>
  <si>
    <t>EFB-A5d</t>
  </si>
  <si>
    <t>EFB-A6a</t>
  </si>
  <si>
    <t>EFB-A6b</t>
  </si>
  <si>
    <t>EFB-A6c</t>
  </si>
  <si>
    <t>EFB-A7a</t>
  </si>
  <si>
    <t>EFB-A8a</t>
  </si>
  <si>
    <t>EFB-A8b</t>
  </si>
  <si>
    <t>EFB-A8c</t>
  </si>
  <si>
    <t>EFB-A9a</t>
  </si>
  <si>
    <t>EFB-A10a</t>
  </si>
  <si>
    <t>EFB-A11a</t>
  </si>
  <si>
    <t>EFB-A12a</t>
  </si>
  <si>
    <t>EFB-A12b</t>
  </si>
  <si>
    <t>EFB-A12c</t>
  </si>
  <si>
    <t>EFB-A13a</t>
  </si>
  <si>
    <t>EFB-A14a</t>
  </si>
  <si>
    <t>EFB-A14b</t>
  </si>
  <si>
    <t>EFB-A14c</t>
  </si>
  <si>
    <t>EFB-A15a</t>
  </si>
  <si>
    <t>EFB-A16a</t>
  </si>
  <si>
    <t>EFB-A16b</t>
  </si>
  <si>
    <t>EFB-A17a</t>
  </si>
  <si>
    <t>EFB-A17b</t>
  </si>
  <si>
    <t>EFB-B1a</t>
  </si>
  <si>
    <t>EFB-C1a</t>
  </si>
  <si>
    <t>EFB-C2a</t>
  </si>
  <si>
    <t>EFB-C3a</t>
  </si>
  <si>
    <t>EFB-C3b</t>
  </si>
  <si>
    <t>EFB-C4a</t>
  </si>
  <si>
    <t>EFB-C5a</t>
  </si>
  <si>
    <t>EFB-C6a</t>
  </si>
  <si>
    <t>EFB-C7a</t>
  </si>
  <si>
    <t>EFB-C8a</t>
  </si>
  <si>
    <t>EFB-C9a</t>
  </si>
  <si>
    <t>EFB-D1a</t>
  </si>
  <si>
    <t>BFA[1] Ref.</t>
  </si>
  <si>
    <t>P</t>
  </si>
  <si>
    <t>Residential Bathroom Spaces</t>
  </si>
  <si>
    <t>Residential Bathroom Grab Bars</t>
  </si>
  <si>
    <t>Residential Bathroom Doorways</t>
  </si>
  <si>
    <t>Residential Bathroom Doors</t>
  </si>
  <si>
    <t>Residential Shower Seating</t>
  </si>
  <si>
    <t>Residential Bathroom Floor Surfaces</t>
  </si>
  <si>
    <t>Level Difference at Commonly Accessible Routes</t>
  </si>
  <si>
    <t>Common Corridor Handrails</t>
  </si>
  <si>
    <t>Handrail Design at Commonly Accessible Routes</t>
  </si>
  <si>
    <t>Self-Closing Doors at Commonly Accessible Routes</t>
  </si>
  <si>
    <t>Doors Handles at Commonly Accessible Routes</t>
  </si>
  <si>
    <t>Floor Surfaces at Commonly Accessible Routes</t>
  </si>
  <si>
    <t>Lift Car Seating</t>
  </si>
  <si>
    <t>Control Panel Design at Lift Lobby</t>
  </si>
  <si>
    <t>Control Buttons at Lift Car</t>
  </si>
  <si>
    <t>Audio System at Lift car</t>
  </si>
  <si>
    <t>Common Toilet Doors</t>
  </si>
  <si>
    <t>Common Toilet Faucet Handles</t>
  </si>
  <si>
    <t>Emergency Alarm at Common Toilets</t>
  </si>
  <si>
    <t>Signage at Common Areas</t>
  </si>
  <si>
    <t xml:space="preserve">Wayfinding at Common Areas </t>
  </si>
  <si>
    <t>Lighting Level at Common Areas</t>
  </si>
  <si>
    <t>Lighting Design at Common Areas</t>
  </si>
  <si>
    <t>Residential Unit Adaptability</t>
  </si>
  <si>
    <t>Window at Residential Units</t>
  </si>
  <si>
    <t>Ventilation at Corridor and Lift Lobby</t>
  </si>
  <si>
    <t xml:space="preserve">Seating at Commonly Accessible Routes </t>
  </si>
  <si>
    <t xml:space="preserve">Seating at External Recreation Spaces </t>
  </si>
  <si>
    <t>Residential Doors and Faucet Handles</t>
  </si>
  <si>
    <t>Residential Laundry Racks and Flip Hooks</t>
  </si>
  <si>
    <t>Project Name:</t>
  </si>
  <si>
    <t>Project No.:</t>
  </si>
  <si>
    <t>Residential Bathtub Seating</t>
  </si>
  <si>
    <t>Residential Bathtub and Shower Grab Bars</t>
  </si>
  <si>
    <t>CI</t>
  </si>
  <si>
    <t>Eligible for Confirmation of Intent (CI) [2]</t>
  </si>
  <si>
    <t>Remark: 
[1] Chapter 6: Elderly-Friendly Design Guidelines, Design Manual: Barrier Free Access (2025 Edition), Buildings Department, HKSAR.
[2] The “Confirmation of Intent” (CI) enables the project Applicant to declare up to three EFB recommended design requirements during the Compliance Assessment (CA), prior to obtaining the Occupation Permit (where applicable). The EFB recommended design requirements declared in the CI at the CA stage cannot be modified in the subsequent Remaining Final Assessment (RFA) submission. However, additional new EFB recommended design requirements may be included, provided they have not already been claimed as relevant features under PNAP APP-151 Appendix C2 as specific standards for the project. For detailed procedures, please refer to the BEAM Plus Procedures (Assessment).</t>
  </si>
  <si>
    <t>Core Best Practices</t>
  </si>
  <si>
    <t xml:space="preserve">Elderly-Friendly Building (EFB) 
Recommended Best Practices </t>
  </si>
  <si>
    <t xml:space="preserve">Core Best Practices = </t>
  </si>
  <si>
    <t>COI Recommended Best Practices =</t>
  </si>
  <si>
    <t xml:space="preserve">Total Recommended Best Practices = </t>
  </si>
  <si>
    <t>Project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</si>
</sst>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0"/>
      <color theme="1"/>
      <name val="Calibri"/>
      <family val="2"/>
    </font>
    <font>
      <b/>
      <sz val="10"/>
      <color theme="1"/>
      <name val="Calibri"/>
      <family val="2"/>
    </font>
    <font>
      <sz val="9"/>
      <color theme="1"/>
      <name val="Calibri"/>
      <family val="2"/>
    </font>
    <font>
      <sz val="10"/>
      <color theme="1"/>
      <name val="Wingdings 2"/>
      <family val="1"/>
      <charset val="2"/>
    </font>
    <font>
      <b/>
      <sz val="11"/>
      <color theme="1"/>
      <name val="Aptos Narrow"/>
      <family val="2"/>
      <scheme val="minor"/>
    </font>
  </fonts>
  <fills count="3">
    <fill>
      <patternFill patternType="none"/>
    </fill>
    <fill>
      <patternFill patternType="gray125"/>
    </fill>
    <fill>
      <patternFill patternType="solid">
        <fgColor theme="1"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vertical="center"/>
    </xf>
    <xf numFmtId="0" fontId="1" fillId="0" borderId="1" xfId="0" applyFont="1" applyBorder="1"/>
    <xf numFmtId="0" fontId="1" fillId="0" borderId="1" xfId="0" applyFont="1" applyBorder="1" applyAlignment="1">
      <alignment horizontal="center" vertical="center"/>
    </xf>
    <xf numFmtId="0" fontId="1" fillId="0" borderId="2" xfId="0" applyFont="1" applyBorder="1"/>
    <xf numFmtId="0" fontId="1" fillId="0" borderId="2" xfId="0" applyFont="1" applyBorder="1" applyAlignment="1">
      <alignment horizontal="center" vertical="center"/>
    </xf>
    <xf numFmtId="0" fontId="1" fillId="0" borderId="0" xfId="0" applyFont="1"/>
    <xf numFmtId="0" fontId="2" fillId="0" borderId="1"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xf numFmtId="0" fontId="1" fillId="2" borderId="1" xfId="0" applyFont="1" applyFill="1" applyBorder="1" applyAlignment="1">
      <alignment horizontal="center" vertical="center"/>
    </xf>
    <xf numFmtId="0" fontId="0" fillId="0" borderId="0" xfId="0" applyAlignment="1">
      <alignment wrapText="1"/>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Alignment="1">
      <alignment horizontal="center" vertical="center"/>
    </xf>
    <xf numFmtId="0" fontId="5" fillId="0" borderId="0" xfId="0" applyFont="1"/>
    <xf numFmtId="0" fontId="0" fillId="0" borderId="3" xfId="0" applyBorder="1" applyProtection="1">
      <protection locked="0"/>
    </xf>
    <xf numFmtId="0" fontId="3" fillId="0" borderId="0" xfId="0" applyFont="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5" xfId="0" applyBorder="1" applyProtection="1">
      <protection locked="0"/>
    </xf>
    <xf numFmtId="0" fontId="0" fillId="0" borderId="6" xfId="0" applyBorder="1" applyAlignment="1" applyProtection="1">
      <alignment horizontal="center"/>
      <protection locked="0"/>
    </xf>
    <xf numFmtId="0" fontId="0" fillId="0" borderId="4" xfId="0" applyBorder="1" applyAlignment="1" applyProtection="1">
      <alignment horizontal="center"/>
      <protection locked="0"/>
    </xf>
    <xf numFmtId="0" fontId="0" fillId="0" borderId="7" xfId="0" applyBorder="1" applyAlignment="1" applyProtection="1">
      <alignment horizontal="center"/>
      <protection locked="0"/>
    </xf>
    <xf numFmtId="0" fontId="5" fillId="0" borderId="0" xfId="0" applyFont="1" applyAlignment="1">
      <alignment horizontal="left" vertical="top" wrapText="1"/>
    </xf>
  </cellXfs>
  <cellStyles count="1">
    <cellStyle name="Normal" xfId="0" builtinId="0"/>
  </cellStyles>
  <dxfs count="6">
    <dxf>
      <fill>
        <patternFill>
          <bgColor theme="9" tint="0.59996337778862885"/>
        </patternFill>
      </fill>
    </dxf>
    <dxf>
      <fill>
        <patternFill>
          <bgColor rgb="FFFF5050"/>
        </patternFill>
      </fill>
    </dxf>
    <dxf>
      <fill>
        <patternFill>
          <bgColor theme="9" tint="0.59996337778862885"/>
        </patternFill>
      </fill>
    </dxf>
    <dxf>
      <fill>
        <patternFill>
          <bgColor rgb="FFFF5050"/>
        </patternFill>
      </fill>
    </dxf>
    <dxf>
      <fill>
        <patternFill>
          <bgColor theme="9" tint="0.59996337778862885"/>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0CEBE-EDB8-4DBB-988C-E0E457FE4A28}">
  <sheetPr codeName="Sheet1"/>
  <dimension ref="A1:H66"/>
  <sheetViews>
    <sheetView tabSelected="1" view="pageBreakPreview" zoomScaleNormal="100" zoomScaleSheetLayoutView="100" workbookViewId="0">
      <selection activeCell="B3" sqref="B3:G3"/>
    </sheetView>
  </sheetViews>
  <sheetFormatPr defaultRowHeight="15" x14ac:dyDescent="0.25"/>
  <cols>
    <col min="1" max="1" width="12.42578125" customWidth="1"/>
    <col min="2" max="2" width="42.5703125" customWidth="1"/>
    <col min="3" max="3" width="9.140625" style="1"/>
    <col min="4" max="4" width="16.7109375" style="1" customWidth="1"/>
    <col min="5" max="5" width="11.42578125" style="1" customWidth="1"/>
    <col min="6" max="7" width="11.5703125" customWidth="1"/>
  </cols>
  <sheetData>
    <row r="1" spans="1:7" x14ac:dyDescent="0.25">
      <c r="A1" s="18" t="s">
        <v>146</v>
      </c>
      <c r="B1" s="19"/>
    </row>
    <row r="2" spans="1:7" x14ac:dyDescent="0.25">
      <c r="A2" s="18" t="s">
        <v>147</v>
      </c>
      <c r="B2" s="23"/>
    </row>
    <row r="3" spans="1:7" ht="135.75" customHeight="1" x14ac:dyDescent="0.25">
      <c r="A3" s="27" t="s">
        <v>158</v>
      </c>
      <c r="B3" s="24"/>
      <c r="C3" s="25"/>
      <c r="D3" s="25"/>
      <c r="E3" s="25"/>
      <c r="F3" s="25"/>
      <c r="G3" s="26"/>
    </row>
    <row r="5" spans="1:7" ht="27" customHeight="1" x14ac:dyDescent="0.25">
      <c r="A5" s="21" t="s">
        <v>0</v>
      </c>
      <c r="B5" s="22" t="s">
        <v>154</v>
      </c>
      <c r="C5" s="21" t="s">
        <v>114</v>
      </c>
      <c r="D5" s="22" t="s">
        <v>153</v>
      </c>
      <c r="E5" s="22" t="s">
        <v>151</v>
      </c>
      <c r="F5" s="22" t="s">
        <v>65</v>
      </c>
      <c r="G5" s="21"/>
    </row>
    <row r="6" spans="1:7" ht="27" customHeight="1" x14ac:dyDescent="0.25">
      <c r="A6" s="21"/>
      <c r="B6" s="22"/>
      <c r="C6" s="21"/>
      <c r="D6" s="22"/>
      <c r="E6" s="22"/>
      <c r="F6" s="7" t="s">
        <v>66</v>
      </c>
      <c r="G6" s="7" t="s">
        <v>150</v>
      </c>
    </row>
    <row r="7" spans="1:7" x14ac:dyDescent="0.25">
      <c r="A7" s="2" t="s">
        <v>68</v>
      </c>
      <c r="B7" s="2" t="s">
        <v>116</v>
      </c>
      <c r="C7" s="3" t="s">
        <v>2</v>
      </c>
      <c r="D7" s="3" t="s">
        <v>64</v>
      </c>
      <c r="E7" s="15"/>
      <c r="F7" s="13"/>
      <c r="G7" s="11"/>
    </row>
    <row r="8" spans="1:7" x14ac:dyDescent="0.25">
      <c r="A8" s="2" t="s">
        <v>69</v>
      </c>
      <c r="B8" s="2" t="s">
        <v>117</v>
      </c>
      <c r="C8" s="3" t="s">
        <v>3</v>
      </c>
      <c r="D8" s="3" t="s">
        <v>64</v>
      </c>
      <c r="E8" s="15" t="s">
        <v>115</v>
      </c>
      <c r="F8" s="13"/>
      <c r="G8" s="13"/>
    </row>
    <row r="9" spans="1:7" x14ac:dyDescent="0.25">
      <c r="A9" s="2" t="s">
        <v>70</v>
      </c>
      <c r="B9" s="2" t="s">
        <v>118</v>
      </c>
      <c r="C9" s="3" t="s">
        <v>4</v>
      </c>
      <c r="D9" s="3" t="s">
        <v>64</v>
      </c>
      <c r="E9" s="15"/>
      <c r="F9" s="13"/>
      <c r="G9" s="11"/>
    </row>
    <row r="10" spans="1:7" x14ac:dyDescent="0.25">
      <c r="A10" s="2" t="s">
        <v>71</v>
      </c>
      <c r="B10" s="2" t="s">
        <v>119</v>
      </c>
      <c r="C10" s="3" t="s">
        <v>5</v>
      </c>
      <c r="D10" s="3" t="s">
        <v>64</v>
      </c>
      <c r="E10" s="15" t="s">
        <v>115</v>
      </c>
      <c r="F10" s="13"/>
      <c r="G10" s="13"/>
    </row>
    <row r="11" spans="1:7" x14ac:dyDescent="0.25">
      <c r="A11" s="2" t="s">
        <v>72</v>
      </c>
      <c r="B11" s="2" t="s">
        <v>148</v>
      </c>
      <c r="C11" s="3" t="s">
        <v>6</v>
      </c>
      <c r="D11" s="3" t="s">
        <v>64</v>
      </c>
      <c r="E11" s="15" t="s">
        <v>115</v>
      </c>
      <c r="F11" s="13"/>
      <c r="G11" s="13"/>
    </row>
    <row r="12" spans="1:7" x14ac:dyDescent="0.25">
      <c r="A12" s="2" t="s">
        <v>73</v>
      </c>
      <c r="B12" s="2" t="s">
        <v>120</v>
      </c>
      <c r="C12" s="3" t="s">
        <v>7</v>
      </c>
      <c r="D12" s="3" t="s">
        <v>64</v>
      </c>
      <c r="E12" s="15" t="s">
        <v>115</v>
      </c>
      <c r="F12" s="13"/>
      <c r="G12" s="13"/>
    </row>
    <row r="13" spans="1:7" x14ac:dyDescent="0.25">
      <c r="A13" s="2" t="s">
        <v>74</v>
      </c>
      <c r="B13" s="2" t="s">
        <v>149</v>
      </c>
      <c r="C13" s="3" t="s">
        <v>8</v>
      </c>
      <c r="D13" s="3" t="s">
        <v>64</v>
      </c>
      <c r="E13" s="15" t="s">
        <v>115</v>
      </c>
      <c r="F13" s="13"/>
      <c r="G13" s="13"/>
    </row>
    <row r="14" spans="1:7" x14ac:dyDescent="0.25">
      <c r="A14" s="2" t="s">
        <v>75</v>
      </c>
      <c r="B14" s="2" t="s">
        <v>121</v>
      </c>
      <c r="C14" s="3" t="s">
        <v>9</v>
      </c>
      <c r="D14" s="3" t="s">
        <v>64</v>
      </c>
      <c r="E14" s="15" t="s">
        <v>115</v>
      </c>
      <c r="F14" s="13"/>
      <c r="G14" s="13"/>
    </row>
    <row r="15" spans="1:7" x14ac:dyDescent="0.25">
      <c r="A15" s="2" t="s">
        <v>76</v>
      </c>
      <c r="B15" s="2" t="s">
        <v>49</v>
      </c>
      <c r="C15" s="3" t="s">
        <v>10</v>
      </c>
      <c r="D15" s="3" t="s">
        <v>64</v>
      </c>
      <c r="E15" s="15" t="s">
        <v>115</v>
      </c>
      <c r="F15" s="13"/>
      <c r="G15" s="13"/>
    </row>
    <row r="16" spans="1:7" x14ac:dyDescent="0.25">
      <c r="A16" s="2" t="s">
        <v>77</v>
      </c>
      <c r="B16" s="2" t="s">
        <v>144</v>
      </c>
      <c r="C16" s="3" t="s">
        <v>11</v>
      </c>
      <c r="D16" s="3" t="s">
        <v>64</v>
      </c>
      <c r="E16" s="15" t="s">
        <v>115</v>
      </c>
      <c r="F16" s="13"/>
      <c r="G16" s="13"/>
    </row>
    <row r="17" spans="1:7" x14ac:dyDescent="0.25">
      <c r="A17" s="2" t="s">
        <v>78</v>
      </c>
      <c r="B17" s="2" t="s">
        <v>56</v>
      </c>
      <c r="C17" s="3" t="s">
        <v>12</v>
      </c>
      <c r="D17" s="3" t="s">
        <v>64</v>
      </c>
      <c r="E17" s="15" t="s">
        <v>115</v>
      </c>
      <c r="F17" s="13"/>
      <c r="G17" s="13"/>
    </row>
    <row r="18" spans="1:7" x14ac:dyDescent="0.25">
      <c r="A18" s="2" t="s">
        <v>79</v>
      </c>
      <c r="B18" s="2" t="s">
        <v>145</v>
      </c>
      <c r="C18" s="3" t="s">
        <v>13</v>
      </c>
      <c r="D18" s="3" t="s">
        <v>64</v>
      </c>
      <c r="E18" s="15" t="s">
        <v>115</v>
      </c>
      <c r="F18" s="13"/>
      <c r="G18" s="13"/>
    </row>
    <row r="19" spans="1:7" x14ac:dyDescent="0.25">
      <c r="A19" s="2" t="s">
        <v>80</v>
      </c>
      <c r="B19" s="2" t="s">
        <v>122</v>
      </c>
      <c r="C19" s="3" t="s">
        <v>14</v>
      </c>
      <c r="D19" s="3" t="s">
        <v>64</v>
      </c>
      <c r="E19" s="15" t="s">
        <v>115</v>
      </c>
      <c r="F19" s="13"/>
      <c r="G19" s="13"/>
    </row>
    <row r="20" spans="1:7" x14ac:dyDescent="0.25">
      <c r="A20" s="2" t="s">
        <v>81</v>
      </c>
      <c r="B20" s="2" t="s">
        <v>123</v>
      </c>
      <c r="C20" s="3" t="s">
        <v>15</v>
      </c>
      <c r="D20" s="3" t="s">
        <v>64</v>
      </c>
      <c r="E20" s="15" t="s">
        <v>115</v>
      </c>
      <c r="F20" s="13"/>
      <c r="G20" s="13"/>
    </row>
    <row r="21" spans="1:7" x14ac:dyDescent="0.25">
      <c r="A21" s="2" t="s">
        <v>82</v>
      </c>
      <c r="B21" s="2" t="s">
        <v>57</v>
      </c>
      <c r="C21" s="3" t="s">
        <v>16</v>
      </c>
      <c r="D21" s="3" t="s">
        <v>64</v>
      </c>
      <c r="E21" s="15"/>
      <c r="F21" s="13"/>
      <c r="G21" s="11"/>
    </row>
    <row r="22" spans="1:7" x14ac:dyDescent="0.25">
      <c r="A22" s="2" t="s">
        <v>83</v>
      </c>
      <c r="B22" s="2" t="s">
        <v>124</v>
      </c>
      <c r="C22" s="3" t="s">
        <v>17</v>
      </c>
      <c r="D22" s="3" t="s">
        <v>64</v>
      </c>
      <c r="E22" s="15" t="s">
        <v>115</v>
      </c>
      <c r="F22" s="13"/>
      <c r="G22" s="13"/>
    </row>
    <row r="23" spans="1:7" x14ac:dyDescent="0.25">
      <c r="A23" s="2" t="s">
        <v>84</v>
      </c>
      <c r="B23" s="2" t="s">
        <v>50</v>
      </c>
      <c r="C23" s="3" t="s">
        <v>18</v>
      </c>
      <c r="D23" s="3" t="s">
        <v>1</v>
      </c>
      <c r="E23" s="15" t="s">
        <v>115</v>
      </c>
      <c r="F23" s="13"/>
      <c r="G23" s="13"/>
    </row>
    <row r="24" spans="1:7" x14ac:dyDescent="0.25">
      <c r="A24" s="2" t="s">
        <v>85</v>
      </c>
      <c r="B24" s="2" t="s">
        <v>125</v>
      </c>
      <c r="C24" s="3" t="s">
        <v>19</v>
      </c>
      <c r="D24" s="3" t="s">
        <v>64</v>
      </c>
      <c r="E24" s="15" t="s">
        <v>115</v>
      </c>
      <c r="F24" s="13"/>
      <c r="G24" s="13"/>
    </row>
    <row r="25" spans="1:7" x14ac:dyDescent="0.25">
      <c r="A25" s="2" t="s">
        <v>86</v>
      </c>
      <c r="B25" s="2" t="s">
        <v>126</v>
      </c>
      <c r="C25" s="3" t="s">
        <v>20</v>
      </c>
      <c r="D25" s="3" t="s">
        <v>64</v>
      </c>
      <c r="E25" s="15" t="s">
        <v>115</v>
      </c>
      <c r="F25" s="13"/>
      <c r="G25" s="13"/>
    </row>
    <row r="26" spans="1:7" x14ac:dyDescent="0.25">
      <c r="A26" s="2" t="s">
        <v>87</v>
      </c>
      <c r="B26" s="2" t="s">
        <v>127</v>
      </c>
      <c r="C26" s="3" t="s">
        <v>21</v>
      </c>
      <c r="D26" s="3" t="s">
        <v>64</v>
      </c>
      <c r="E26" s="15" t="s">
        <v>115</v>
      </c>
      <c r="F26" s="13"/>
      <c r="G26" s="13"/>
    </row>
    <row r="27" spans="1:7" x14ac:dyDescent="0.25">
      <c r="A27" s="2" t="s">
        <v>88</v>
      </c>
      <c r="B27" s="2" t="s">
        <v>48</v>
      </c>
      <c r="C27" s="3" t="s">
        <v>22</v>
      </c>
      <c r="D27" s="3" t="s">
        <v>64</v>
      </c>
      <c r="E27" s="15"/>
      <c r="F27" s="13"/>
      <c r="G27" s="11"/>
    </row>
    <row r="28" spans="1:7" x14ac:dyDescent="0.25">
      <c r="A28" s="2" t="s">
        <v>89</v>
      </c>
      <c r="B28" s="2" t="s">
        <v>128</v>
      </c>
      <c r="C28" s="3" t="s">
        <v>23</v>
      </c>
      <c r="D28" s="3" t="s">
        <v>1</v>
      </c>
      <c r="E28" s="15" t="s">
        <v>115</v>
      </c>
      <c r="F28" s="13"/>
      <c r="G28" s="13"/>
    </row>
    <row r="29" spans="1:7" x14ac:dyDescent="0.25">
      <c r="A29" s="2" t="s">
        <v>90</v>
      </c>
      <c r="B29" s="2" t="s">
        <v>129</v>
      </c>
      <c r="C29" s="3" t="s">
        <v>24</v>
      </c>
      <c r="D29" s="3" t="s">
        <v>64</v>
      </c>
      <c r="E29" s="15" t="s">
        <v>115</v>
      </c>
      <c r="F29" s="13"/>
      <c r="G29" s="13"/>
    </row>
    <row r="30" spans="1:7" x14ac:dyDescent="0.25">
      <c r="A30" s="2" t="s">
        <v>91</v>
      </c>
      <c r="B30" s="2" t="s">
        <v>130</v>
      </c>
      <c r="C30" s="3" t="s">
        <v>25</v>
      </c>
      <c r="D30" s="3" t="s">
        <v>64</v>
      </c>
      <c r="E30" s="15" t="s">
        <v>115</v>
      </c>
      <c r="F30" s="13"/>
      <c r="G30" s="13"/>
    </row>
    <row r="31" spans="1:7" x14ac:dyDescent="0.25">
      <c r="A31" s="2" t="s">
        <v>92</v>
      </c>
      <c r="B31" s="2" t="s">
        <v>131</v>
      </c>
      <c r="C31" s="3" t="s">
        <v>26</v>
      </c>
      <c r="D31" s="3" t="s">
        <v>64</v>
      </c>
      <c r="E31" s="15" t="s">
        <v>115</v>
      </c>
      <c r="F31" s="13"/>
      <c r="G31" s="13"/>
    </row>
    <row r="32" spans="1:7" x14ac:dyDescent="0.25">
      <c r="A32" s="2" t="s">
        <v>93</v>
      </c>
      <c r="B32" s="2" t="s">
        <v>58</v>
      </c>
      <c r="C32" s="3" t="s">
        <v>27</v>
      </c>
      <c r="D32" s="3" t="s">
        <v>64</v>
      </c>
      <c r="E32" s="15" t="s">
        <v>115</v>
      </c>
      <c r="F32" s="13"/>
      <c r="G32" s="13"/>
    </row>
    <row r="33" spans="1:7" x14ac:dyDescent="0.25">
      <c r="A33" s="2" t="s">
        <v>94</v>
      </c>
      <c r="B33" s="2" t="s">
        <v>132</v>
      </c>
      <c r="C33" s="3" t="s">
        <v>28</v>
      </c>
      <c r="D33" s="3" t="s">
        <v>1</v>
      </c>
      <c r="E33" s="15" t="s">
        <v>115</v>
      </c>
      <c r="F33" s="13"/>
      <c r="G33" s="13"/>
    </row>
    <row r="34" spans="1:7" x14ac:dyDescent="0.25">
      <c r="A34" s="2" t="s">
        <v>95</v>
      </c>
      <c r="B34" s="2" t="s">
        <v>133</v>
      </c>
      <c r="C34" s="3" t="s">
        <v>29</v>
      </c>
      <c r="D34" s="3" t="s">
        <v>64</v>
      </c>
      <c r="E34" s="15" t="s">
        <v>115</v>
      </c>
      <c r="F34" s="13"/>
      <c r="G34" s="13"/>
    </row>
    <row r="35" spans="1:7" x14ac:dyDescent="0.25">
      <c r="A35" s="2" t="s">
        <v>96</v>
      </c>
      <c r="B35" s="2" t="s">
        <v>134</v>
      </c>
      <c r="C35" s="3" t="s">
        <v>30</v>
      </c>
      <c r="D35" s="3" t="s">
        <v>1</v>
      </c>
      <c r="E35" s="15" t="s">
        <v>115</v>
      </c>
      <c r="F35" s="13"/>
      <c r="G35" s="13"/>
    </row>
    <row r="36" spans="1:7" x14ac:dyDescent="0.25">
      <c r="A36" s="2" t="s">
        <v>97</v>
      </c>
      <c r="B36" s="2" t="s">
        <v>51</v>
      </c>
      <c r="C36" s="3" t="s">
        <v>31</v>
      </c>
      <c r="D36" s="3" t="s">
        <v>64</v>
      </c>
      <c r="E36" s="15" t="s">
        <v>115</v>
      </c>
      <c r="F36" s="13"/>
      <c r="G36" s="13"/>
    </row>
    <row r="37" spans="1:7" x14ac:dyDescent="0.25">
      <c r="A37" s="2" t="s">
        <v>98</v>
      </c>
      <c r="B37" s="2" t="s">
        <v>135</v>
      </c>
      <c r="C37" s="3" t="s">
        <v>32</v>
      </c>
      <c r="D37" s="3" t="s">
        <v>1</v>
      </c>
      <c r="E37" s="15" t="s">
        <v>115</v>
      </c>
      <c r="F37" s="13"/>
      <c r="G37" s="13"/>
    </row>
    <row r="38" spans="1:7" x14ac:dyDescent="0.25">
      <c r="A38" s="2" t="s">
        <v>99</v>
      </c>
      <c r="B38" s="2" t="s">
        <v>136</v>
      </c>
      <c r="C38" s="3" t="s">
        <v>33</v>
      </c>
      <c r="D38" s="3" t="s">
        <v>64</v>
      </c>
      <c r="E38" s="15" t="s">
        <v>115</v>
      </c>
      <c r="F38" s="13"/>
      <c r="G38" s="13"/>
    </row>
    <row r="39" spans="1:7" x14ac:dyDescent="0.25">
      <c r="A39" s="2" t="s">
        <v>100</v>
      </c>
      <c r="B39" s="2" t="s">
        <v>137</v>
      </c>
      <c r="C39" s="3" t="s">
        <v>34</v>
      </c>
      <c r="D39" s="3" t="s">
        <v>64</v>
      </c>
      <c r="E39" s="15" t="s">
        <v>115</v>
      </c>
      <c r="F39" s="13"/>
      <c r="G39" s="13"/>
    </row>
    <row r="40" spans="1:7" x14ac:dyDescent="0.25">
      <c r="A40" s="2" t="s">
        <v>101</v>
      </c>
      <c r="B40" s="2" t="s">
        <v>138</v>
      </c>
      <c r="C40" s="3" t="s">
        <v>35</v>
      </c>
      <c r="D40" s="3" t="s">
        <v>64</v>
      </c>
      <c r="E40" s="15" t="s">
        <v>115</v>
      </c>
      <c r="F40" s="13"/>
      <c r="G40" s="13"/>
    </row>
    <row r="41" spans="1:7" x14ac:dyDescent="0.25">
      <c r="A41" s="2" t="s">
        <v>102</v>
      </c>
      <c r="B41" s="2" t="s">
        <v>139</v>
      </c>
      <c r="C41" s="3" t="s">
        <v>36</v>
      </c>
      <c r="D41" s="3" t="s">
        <v>64</v>
      </c>
      <c r="E41" s="15"/>
      <c r="F41" s="13"/>
      <c r="G41" s="11"/>
    </row>
    <row r="42" spans="1:7" x14ac:dyDescent="0.25">
      <c r="A42" s="2" t="s">
        <v>103</v>
      </c>
      <c r="B42" s="2" t="s">
        <v>140</v>
      </c>
      <c r="C42" s="3" t="s">
        <v>37</v>
      </c>
      <c r="D42" s="3" t="s">
        <v>64</v>
      </c>
      <c r="E42" s="15"/>
      <c r="F42" s="13"/>
      <c r="G42" s="11"/>
    </row>
    <row r="43" spans="1:7" x14ac:dyDescent="0.25">
      <c r="A43" s="2" t="s">
        <v>104</v>
      </c>
      <c r="B43" s="2" t="s">
        <v>141</v>
      </c>
      <c r="C43" s="3" t="s">
        <v>38</v>
      </c>
      <c r="D43" s="3" t="s">
        <v>64</v>
      </c>
      <c r="E43" s="15"/>
      <c r="F43" s="13"/>
      <c r="G43" s="11"/>
    </row>
    <row r="44" spans="1:7" x14ac:dyDescent="0.25">
      <c r="A44" s="2" t="s">
        <v>105</v>
      </c>
      <c r="B44" s="2" t="s">
        <v>142</v>
      </c>
      <c r="C44" s="3" t="s">
        <v>39</v>
      </c>
      <c r="D44" s="3" t="s">
        <v>1</v>
      </c>
      <c r="E44" s="15" t="s">
        <v>115</v>
      </c>
      <c r="F44" s="13"/>
      <c r="G44" s="13"/>
    </row>
    <row r="45" spans="1:7" x14ac:dyDescent="0.25">
      <c r="A45" s="2" t="s">
        <v>106</v>
      </c>
      <c r="B45" s="2" t="s">
        <v>59</v>
      </c>
      <c r="C45" s="3" t="s">
        <v>40</v>
      </c>
      <c r="D45" s="3" t="s">
        <v>64</v>
      </c>
      <c r="E45" s="15" t="s">
        <v>115</v>
      </c>
      <c r="F45" s="13"/>
      <c r="G45" s="13"/>
    </row>
    <row r="46" spans="1:7" x14ac:dyDescent="0.25">
      <c r="A46" s="2" t="s">
        <v>107</v>
      </c>
      <c r="B46" s="2" t="s">
        <v>52</v>
      </c>
      <c r="C46" s="3" t="s">
        <v>41</v>
      </c>
      <c r="D46" s="3" t="s">
        <v>1</v>
      </c>
      <c r="E46" s="15" t="s">
        <v>115</v>
      </c>
      <c r="F46" s="13"/>
      <c r="G46" s="13"/>
    </row>
    <row r="47" spans="1:7" x14ac:dyDescent="0.25">
      <c r="A47" s="2" t="s">
        <v>108</v>
      </c>
      <c r="B47" s="2" t="s">
        <v>60</v>
      </c>
      <c r="C47" s="3" t="s">
        <v>42</v>
      </c>
      <c r="D47" s="3" t="s">
        <v>64</v>
      </c>
      <c r="E47" s="15" t="s">
        <v>115</v>
      </c>
      <c r="F47" s="13"/>
      <c r="G47" s="13"/>
    </row>
    <row r="48" spans="1:7" x14ac:dyDescent="0.25">
      <c r="A48" s="2" t="s">
        <v>109</v>
      </c>
      <c r="B48" s="2" t="s">
        <v>143</v>
      </c>
      <c r="C48" s="3" t="s">
        <v>43</v>
      </c>
      <c r="D48" s="3" t="s">
        <v>64</v>
      </c>
      <c r="E48" s="15" t="s">
        <v>115</v>
      </c>
      <c r="F48" s="13"/>
      <c r="G48" s="13"/>
    </row>
    <row r="49" spans="1:8" x14ac:dyDescent="0.25">
      <c r="A49" s="2" t="s">
        <v>110</v>
      </c>
      <c r="B49" s="2" t="s">
        <v>61</v>
      </c>
      <c r="C49" s="3" t="s">
        <v>44</v>
      </c>
      <c r="D49" s="3" t="s">
        <v>64</v>
      </c>
      <c r="E49" s="15" t="s">
        <v>115</v>
      </c>
      <c r="F49" s="13"/>
      <c r="G49" s="13"/>
    </row>
    <row r="50" spans="1:8" x14ac:dyDescent="0.25">
      <c r="A50" s="2" t="s">
        <v>111</v>
      </c>
      <c r="B50" s="2" t="s">
        <v>62</v>
      </c>
      <c r="C50" s="3" t="s">
        <v>45</v>
      </c>
      <c r="D50" s="3" t="s">
        <v>64</v>
      </c>
      <c r="E50" s="15" t="s">
        <v>115</v>
      </c>
      <c r="F50" s="13"/>
      <c r="G50" s="13"/>
    </row>
    <row r="51" spans="1:8" x14ac:dyDescent="0.25">
      <c r="A51" s="2" t="s">
        <v>112</v>
      </c>
      <c r="B51" s="2" t="s">
        <v>63</v>
      </c>
      <c r="C51" s="3" t="s">
        <v>46</v>
      </c>
      <c r="D51" s="3" t="s">
        <v>64</v>
      </c>
      <c r="E51" s="15" t="s">
        <v>115</v>
      </c>
      <c r="F51" s="13"/>
      <c r="G51" s="13"/>
    </row>
    <row r="52" spans="1:8" ht="15.75" thickBot="1" x14ac:dyDescent="0.3">
      <c r="A52" s="4" t="s">
        <v>113</v>
      </c>
      <c r="B52" s="4" t="s">
        <v>53</v>
      </c>
      <c r="C52" s="5" t="s">
        <v>47</v>
      </c>
      <c r="D52" s="5" t="s">
        <v>64</v>
      </c>
      <c r="E52" s="16" t="s">
        <v>115</v>
      </c>
      <c r="F52" s="14"/>
      <c r="G52" s="14"/>
    </row>
    <row r="53" spans="1:8" ht="15.75" thickTop="1" x14ac:dyDescent="0.25">
      <c r="A53" s="6"/>
      <c r="B53" s="6"/>
      <c r="C53" s="17"/>
      <c r="E53" s="8" t="s">
        <v>155</v>
      </c>
      <c r="F53" s="9">
        <f>COUNTIFS(D7:D52,"Core",F7:F52,"Yes")</f>
        <v>0</v>
      </c>
      <c r="H53" s="10" t="s">
        <v>54</v>
      </c>
    </row>
    <row r="54" spans="1:8" x14ac:dyDescent="0.25">
      <c r="A54" s="6"/>
      <c r="B54" s="6"/>
      <c r="E54" s="8" t="s">
        <v>156</v>
      </c>
      <c r="G54" s="9">
        <f>COUNTIFS(E7:E52,"Yes",G7:G52,"Yes")</f>
        <v>0</v>
      </c>
      <c r="H54" s="10" t="s">
        <v>67</v>
      </c>
    </row>
    <row r="55" spans="1:8" x14ac:dyDescent="0.25">
      <c r="A55" s="6"/>
      <c r="B55" s="6"/>
      <c r="E55" s="8" t="s">
        <v>157</v>
      </c>
      <c r="F55" s="9">
        <f>COUNTIF(F7:F52,"Yes")</f>
        <v>0</v>
      </c>
      <c r="H55" s="10" t="s">
        <v>55</v>
      </c>
    </row>
    <row r="56" spans="1:8" x14ac:dyDescent="0.25">
      <c r="A56" s="6"/>
      <c r="B56" s="6"/>
    </row>
    <row r="57" spans="1:8" ht="94.5" customHeight="1" x14ac:dyDescent="0.25">
      <c r="A57" s="20" t="s">
        <v>152</v>
      </c>
      <c r="B57" s="20"/>
      <c r="C57" s="20"/>
      <c r="D57" s="20"/>
      <c r="E57" s="20"/>
      <c r="F57" s="20"/>
      <c r="G57" s="20"/>
    </row>
    <row r="66" spans="2:2" x14ac:dyDescent="0.25">
      <c r="B66" s="12"/>
    </row>
  </sheetData>
  <sheetProtection algorithmName="SHA-512" hashValue="TcZFhVRrHNKucK2i1mNx0rgQ72YcgNyJ6Rqh+vn+QfjAXDfomzqPv0TXcGReOBIvw8Bcst1Dk2tJbMV5Pf1ZeQ==" saltValue="UI3DkNneRrAkxEe483YP/Q==" spinCount="100000" sheet="1" objects="1" scenarios="1" selectLockedCells="1"/>
  <mergeCells count="8">
    <mergeCell ref="B3:G3"/>
    <mergeCell ref="A57:G57"/>
    <mergeCell ref="A5:A6"/>
    <mergeCell ref="B5:B6"/>
    <mergeCell ref="C5:C6"/>
    <mergeCell ref="D5:D6"/>
    <mergeCell ref="E5:E6"/>
    <mergeCell ref="F5:G5"/>
  </mergeCells>
  <conditionalFormatting sqref="F53">
    <cfRule type="cellIs" dxfId="5" priority="3" operator="lessThanOrEqual">
      <formula>2</formula>
    </cfRule>
    <cfRule type="cellIs" dxfId="4" priority="4" operator="greaterThanOrEqual">
      <formula>3</formula>
    </cfRule>
  </conditionalFormatting>
  <conditionalFormatting sqref="F55">
    <cfRule type="cellIs" dxfId="3" priority="5" operator="lessThanOrEqual">
      <formula>9</formula>
    </cfRule>
    <cfRule type="cellIs" dxfId="2" priority="6" operator="greaterThanOrEqual">
      <formula>10</formula>
    </cfRule>
  </conditionalFormatting>
  <conditionalFormatting sqref="G54">
    <cfRule type="cellIs" dxfId="1" priority="1" operator="greaterThanOrEqual">
      <formula>4</formula>
    </cfRule>
    <cfRule type="cellIs" dxfId="0" priority="2" operator="lessThanOrEqual">
      <formula>3</formula>
    </cfRule>
  </conditionalFormatting>
  <dataValidations count="1">
    <dataValidation type="list" allowBlank="1" showInputMessage="1" showErrorMessage="1" sqref="G44:G52 G8 G10:G20 G22:G26 G28:G40 F7:F52" xr:uid="{D2B74207-FB85-47A2-A552-F3A152D45D9E}">
      <formula1>"Yes, No"</formula1>
    </dataValidation>
  </dataValidations>
  <pageMargins left="0.7" right="0.7" top="1.25" bottom="0.75" header="0.3" footer="0.3"/>
  <pageSetup paperSize="9" scale="63" fitToWidth="0" fitToHeight="0" orientation="portrait" r:id="rId1"/>
  <headerFooter>
    <oddHeader>&amp;L
&amp;G&amp;R&amp;"Calibri,Bold"&amp;20
BEAM Plus Elderly-Friendly Building 
Credit Summary</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Credit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Chan</dc:creator>
  <cp:lastModifiedBy>Leo CHAN</cp:lastModifiedBy>
  <cp:lastPrinted>2025-08-08T09:41:44Z</cp:lastPrinted>
  <dcterms:created xsi:type="dcterms:W3CDTF">2025-04-29T03:00:26Z</dcterms:created>
  <dcterms:modified xsi:type="dcterms:W3CDTF">2025-08-08T09:42:43Z</dcterms:modified>
</cp:coreProperties>
</file>