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202300"/>
  <mc:AlternateContent xmlns:mc="http://schemas.openxmlformats.org/markup-compatibility/2006">
    <mc:Choice Requires="x15">
      <x15ac:absPath xmlns:x15ac="http://schemas.microsoft.com/office/spreadsheetml/2010/11/ac" url="P:\Beam Society\BEAM Plus\DSS\Tasks\Tools development\Theme Certification\Elderly Friendly Building Certificate\Working Document\"/>
    </mc:Choice>
  </mc:AlternateContent>
  <xr:revisionPtr revIDLastSave="0" documentId="13_ncr:1_{91426F58-D8CD-4960-8C06-517B8EA8847C}" xr6:coauthVersionLast="47" xr6:coauthVersionMax="47" xr10:uidLastSave="{00000000-0000-0000-0000-000000000000}"/>
  <workbookProtection workbookAlgorithmName="SHA-512" workbookHashValue="BwCEqFHxZWIZDqvZnbttDdfCuQfwoLgSN2pTKFH80yF50vb75kAr72YcZWR8Wq2/sSoJMD/pG/6XL7xfdIrMmA==" workbookSaltValue="6u23lix7LU4X/1+jXCyykg==" workbookSpinCount="100000" lockStructure="1"/>
  <bookViews>
    <workbookView xWindow="-120" yWindow="-120" windowWidth="29040" windowHeight="15720" xr2:uid="{9343E8FB-51B8-4C78-AFB3-1DD3D04A3402}"/>
  </bookViews>
  <sheets>
    <sheet name="Credit Summary" sheetId="6" r:id="rId1"/>
  </sheets>
  <calcPr calcId="191029" calcMode="manual"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6" l="1"/>
  <c r="F54" i="6"/>
  <c r="G53" i="6"/>
</calcChain>
</file>

<file path=xl/sharedStrings.xml><?xml version="1.0" encoding="utf-8"?>
<sst xmlns="http://schemas.openxmlformats.org/spreadsheetml/2006/main" count="240" uniqueCount="158">
  <si>
    <t>No.</t>
  </si>
  <si>
    <t>Core</t>
  </si>
  <si>
    <t>A1(a)</t>
  </si>
  <si>
    <t>A1(b)</t>
  </si>
  <si>
    <t>A2(a)</t>
  </si>
  <si>
    <t>A2(b)</t>
  </si>
  <si>
    <t>A3(a)</t>
  </si>
  <si>
    <t>A3(b)</t>
  </si>
  <si>
    <t>A3(c)</t>
  </si>
  <si>
    <t>A4(a)</t>
  </si>
  <si>
    <t>A5(a)</t>
  </si>
  <si>
    <t>A5(b)</t>
  </si>
  <si>
    <t>A5(c)</t>
  </si>
  <si>
    <t>A5(d)</t>
  </si>
  <si>
    <t>A6(a)</t>
  </si>
  <si>
    <t>A6(b)</t>
  </si>
  <si>
    <t>A6(c)</t>
  </si>
  <si>
    <t>A7(a)</t>
  </si>
  <si>
    <t>A8(a)</t>
  </si>
  <si>
    <t>A8(b)</t>
  </si>
  <si>
    <t>A8(c)</t>
  </si>
  <si>
    <t>A9(a)</t>
  </si>
  <si>
    <t>A10(a)</t>
  </si>
  <si>
    <t>A11(a)</t>
  </si>
  <si>
    <t>A12(a)</t>
  </si>
  <si>
    <t>A12(b)</t>
  </si>
  <si>
    <t>A12(c)</t>
  </si>
  <si>
    <t>A13(a)</t>
  </si>
  <si>
    <t>A14(a)</t>
  </si>
  <si>
    <t>A14(b)</t>
  </si>
  <si>
    <t>A14(c)</t>
  </si>
  <si>
    <t>A15(a)</t>
  </si>
  <si>
    <t>A16(a)</t>
  </si>
  <si>
    <t>A16(b)</t>
  </si>
  <si>
    <t>A17(a)</t>
  </si>
  <si>
    <t>A17(b)</t>
  </si>
  <si>
    <t>B1(a)</t>
  </si>
  <si>
    <t>C1(a)</t>
  </si>
  <si>
    <t>C2(a)</t>
  </si>
  <si>
    <t>C3(a)</t>
  </si>
  <si>
    <t>C3(b)</t>
  </si>
  <si>
    <t>C4(a)</t>
  </si>
  <si>
    <t>C5(a)</t>
  </si>
  <si>
    <t>C6(a)</t>
  </si>
  <si>
    <t>C7(a)</t>
  </si>
  <si>
    <t>C8(a)</t>
  </si>
  <si>
    <t>C9(a)</t>
  </si>
  <si>
    <t>D1(a)</t>
  </si>
  <si>
    <t>Larger Lift Cars</t>
  </si>
  <si>
    <t>Residential Light Switches</t>
  </si>
  <si>
    <t>Common Accessible Routes Automatic Doors</t>
  </si>
  <si>
    <t>Car Parks Entrance Warning Signal</t>
  </si>
  <si>
    <t>Elderly Friendly Toilets</t>
  </si>
  <si>
    <t>Network Enabling</t>
  </si>
  <si>
    <t>(min. 3)</t>
  </si>
  <si>
    <t>(min. 10)</t>
  </si>
  <si>
    <t>Residential Overhead Storage</t>
  </si>
  <si>
    <t>Common Staircases Treads and Risers</t>
  </si>
  <si>
    <t>Escalators and Passenger Conveyors Speed</t>
  </si>
  <si>
    <t>Public Transport Interchange Seating</t>
  </si>
  <si>
    <t>Elderly Friendly Changing Station</t>
  </si>
  <si>
    <t>Elderly-friendly Fitness Equipment</t>
  </si>
  <si>
    <t>Community Planter Design</t>
  </si>
  <si>
    <t>Common Areas Surfaces</t>
  </si>
  <si>
    <t xml:space="preserve">Core Recommended Design = </t>
  </si>
  <si>
    <t xml:space="preserve">Total Recommended Design = </t>
  </si>
  <si>
    <t>-</t>
  </si>
  <si>
    <t>Achieved (Yes/ No)</t>
  </si>
  <si>
    <t>Submission</t>
  </si>
  <si>
    <t>(max.3)</t>
  </si>
  <si>
    <t>COI Recommended Design =</t>
  </si>
  <si>
    <t>EFB-A1a</t>
  </si>
  <si>
    <t>EFB-A1b</t>
  </si>
  <si>
    <t>EFB-A2a</t>
  </si>
  <si>
    <t>EFB-A2b</t>
  </si>
  <si>
    <t>EFB-A3a</t>
  </si>
  <si>
    <t>EFB-A3b</t>
  </si>
  <si>
    <t>EFB-A3c</t>
  </si>
  <si>
    <t>EFB-A4a</t>
  </si>
  <si>
    <t>EFB-A5a</t>
  </si>
  <si>
    <t>EFB-A5b</t>
  </si>
  <si>
    <t>EFB-A5c</t>
  </si>
  <si>
    <t>EFB-A5d</t>
  </si>
  <si>
    <t>EFB-A6a</t>
  </si>
  <si>
    <t>EFB-A6b</t>
  </si>
  <si>
    <t>EFB-A6c</t>
  </si>
  <si>
    <t>EFB-A7a</t>
  </si>
  <si>
    <t>EFB-A8a</t>
  </si>
  <si>
    <t>EFB-A8b</t>
  </si>
  <si>
    <t>EFB-A8c</t>
  </si>
  <si>
    <t>EFB-A9a</t>
  </si>
  <si>
    <t>EFB-A10a</t>
  </si>
  <si>
    <t>EFB-A11a</t>
  </si>
  <si>
    <t>EFB-A12a</t>
  </si>
  <si>
    <t>EFB-A12b</t>
  </si>
  <si>
    <t>EFB-A12c</t>
  </si>
  <si>
    <t>EFB-A13a</t>
  </si>
  <si>
    <t>EFB-A14a</t>
  </si>
  <si>
    <t>EFB-A14b</t>
  </si>
  <si>
    <t>EFB-A14c</t>
  </si>
  <si>
    <t>EFB-A15a</t>
  </si>
  <si>
    <t>EFB-A16a</t>
  </si>
  <si>
    <t>EFB-A16b</t>
  </si>
  <si>
    <t>EFB-A17a</t>
  </si>
  <si>
    <t>EFB-A17b</t>
  </si>
  <si>
    <t>EFB-B1a</t>
  </si>
  <si>
    <t>EFB-C1a</t>
  </si>
  <si>
    <t>EFB-C2a</t>
  </si>
  <si>
    <t>EFB-C3a</t>
  </si>
  <si>
    <t>EFB-C3b</t>
  </si>
  <si>
    <t>EFB-C4a</t>
  </si>
  <si>
    <t>EFB-C5a</t>
  </si>
  <si>
    <t>EFB-C6a</t>
  </si>
  <si>
    <t>EFB-C7a</t>
  </si>
  <si>
    <t>EFB-C8a</t>
  </si>
  <si>
    <t>EFB-C9a</t>
  </si>
  <si>
    <t>EFB-D1a</t>
  </si>
  <si>
    <t>BFA[1] Ref.</t>
  </si>
  <si>
    <t>P</t>
  </si>
  <si>
    <t>Core Recommended Design Requirements</t>
  </si>
  <si>
    <t xml:space="preserve">Elderly-Friendly Building (EFB) 
Recommended Design Requirements </t>
  </si>
  <si>
    <t>Residential Bathroom Spaces</t>
  </si>
  <si>
    <t>Residential Bathroom Grab Bars</t>
  </si>
  <si>
    <t>Residential Bathroom Doorways</t>
  </si>
  <si>
    <t>Residential Bathroom Doors</t>
  </si>
  <si>
    <t>Residential Shower Seating</t>
  </si>
  <si>
    <t>Residential Bathroom Floor Surfaces</t>
  </si>
  <si>
    <t>Level Difference at Commonly Accessible Routes</t>
  </si>
  <si>
    <t>Common Corridor Handrails</t>
  </si>
  <si>
    <t>Handrail Design at Commonly Accessible Routes</t>
  </si>
  <si>
    <t>Self-Closing Doors at Commonly Accessible Routes</t>
  </si>
  <si>
    <t>Doors Handles at Commonly Accessible Routes</t>
  </si>
  <si>
    <t>Floor Surfaces at Commonly Accessible Routes</t>
  </si>
  <si>
    <t>Lift Car Seating</t>
  </si>
  <si>
    <t>Control Panel Design at Lift Lobby</t>
  </si>
  <si>
    <t>Control Buttons at Lift Car</t>
  </si>
  <si>
    <t>Audio System at Lift car</t>
  </si>
  <si>
    <t>Common Toilet Doors</t>
  </si>
  <si>
    <t>Common Toilet Faucet Handles</t>
  </si>
  <si>
    <t>Emergency Alarm at Common Toilets</t>
  </si>
  <si>
    <t>Signage at Common Areas</t>
  </si>
  <si>
    <t xml:space="preserve">Wayfinding at Common Areas </t>
  </si>
  <si>
    <t>Lighting Level at Common Areas</t>
  </si>
  <si>
    <t>Lighting Design at Common Areas</t>
  </si>
  <si>
    <t>Residential Unit Adaptability</t>
  </si>
  <si>
    <t>Window at Residential Units</t>
  </si>
  <si>
    <t>Ventilation at Corridor and Lift Lobby</t>
  </si>
  <si>
    <t xml:space="preserve">Seating at Commonly Accessible Routes </t>
  </si>
  <si>
    <t xml:space="preserve">Seating at External Recreation Spaces </t>
  </si>
  <si>
    <t>Residential Doors and Faucet Handles</t>
  </si>
  <si>
    <t>Residential Laundry Racks and Flip Hooks</t>
  </si>
  <si>
    <t>Project Name:</t>
  </si>
  <si>
    <t>Project No.:</t>
  </si>
  <si>
    <t>Residential Bathtub Seating</t>
  </si>
  <si>
    <t>Residential Bathtub and Shower Grab Bars</t>
  </si>
  <si>
    <t>CI</t>
  </si>
  <si>
    <t>Eligible for Confirmation of Intent (CI) [2]</t>
  </si>
  <si>
    <t>Remark: 
[1] Chapter 6: Elderly-Friendly Design Guidelines, Design Manual: Barrier Free Access (2025 Edition), Buildings Department, HKSAR.
[2] The “Confirmation of Intent” (CI) enables the project Applicant to declare up to three EFB recommended design requirements during the Compliance Assessment (CA), prior to obtaining the Occupation Permit (where applicable). The EFB recommended design requirements declared in the CI at the CA stage cannot be modified in the subsequent Remaining Final Assessment (RFA) submission. However, additional new EFB recommended design requirements may be included, provided they have not already been claimed as relevant features under PNAP APP-151 Appendix C2 as specific standards for the project. For detailed procedures, please refer to the BEAM Plus Procedures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</si>
</sst>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sz val="10"/>
      <color theme="1"/>
      <name val="Calibri"/>
      <family val="2"/>
    </font>
    <font>
      <b/>
      <sz val="10"/>
      <color theme="1"/>
      <name val="Calibri"/>
      <family val="2"/>
    </font>
    <font>
      <sz val="9"/>
      <color theme="1"/>
      <name val="Calibri"/>
      <family val="2"/>
    </font>
    <font>
      <sz val="10"/>
      <color theme="1"/>
      <name val="Wingdings 2"/>
      <family val="1"/>
      <charset val="2"/>
    </font>
    <font>
      <b/>
      <sz val="11"/>
      <color theme="1"/>
      <name val="Aptos Narrow"/>
      <family val="2"/>
      <scheme val="minor"/>
    </font>
  </fonts>
  <fills count="3">
    <fill>
      <patternFill patternType="none"/>
    </fill>
    <fill>
      <patternFill patternType="gray125"/>
    </fill>
    <fill>
      <patternFill patternType="solid">
        <fgColor theme="1" tint="0.49998474074526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24">
    <xf numFmtId="0" fontId="0" fillId="0" borderId="0" xfId="0"/>
    <xf numFmtId="0" fontId="0" fillId="0" borderId="0" xfId="0" applyAlignment="1">
      <alignment horizontal="center" vertical="center"/>
    </xf>
    <xf numFmtId="0" fontId="1" fillId="0" borderId="1" xfId="0" applyFont="1" applyBorder="1"/>
    <xf numFmtId="0" fontId="1" fillId="0" borderId="1" xfId="0" applyFont="1" applyBorder="1" applyAlignment="1">
      <alignment horizontal="center" vertical="center"/>
    </xf>
    <xf numFmtId="0" fontId="1" fillId="0" borderId="2" xfId="0" applyFont="1" applyBorder="1"/>
    <xf numFmtId="0" fontId="1" fillId="0" borderId="2" xfId="0" applyFont="1" applyBorder="1" applyAlignment="1">
      <alignment horizontal="center" vertical="center"/>
    </xf>
    <xf numFmtId="0" fontId="1" fillId="0" borderId="0" xfId="0" applyFont="1"/>
    <xf numFmtId="0" fontId="2" fillId="0" borderId="1" xfId="0" applyFont="1" applyBorder="1" applyAlignment="1">
      <alignment horizontal="center" vertical="center" wrapText="1"/>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xf numFmtId="0" fontId="1" fillId="2" borderId="1" xfId="0" applyFont="1" applyFill="1" applyBorder="1" applyAlignment="1">
      <alignment horizontal="center" vertical="center"/>
    </xf>
    <xf numFmtId="0" fontId="0" fillId="0" borderId="0" xfId="0" applyAlignment="1">
      <alignment wrapText="1"/>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1" fillId="0" borderId="0" xfId="0" applyFont="1" applyAlignment="1">
      <alignment horizontal="center" vertical="center"/>
    </xf>
    <xf numFmtId="0" fontId="5" fillId="0" borderId="0" xfId="0" applyFont="1"/>
    <xf numFmtId="0" fontId="0" fillId="0" borderId="3" xfId="0" applyBorder="1" applyProtection="1">
      <protection locked="0"/>
    </xf>
    <xf numFmtId="0" fontId="0" fillId="0" borderId="4" xfId="0" applyBorder="1" applyProtection="1">
      <protection locked="0"/>
    </xf>
    <xf numFmtId="0" fontId="3" fillId="0" borderId="0" xfId="0" applyFont="1" applyAlignment="1">
      <alignment horizontal="left" vertical="top"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cellXfs>
  <cellStyles count="1">
    <cellStyle name="Normal" xfId="0" builtinId="0"/>
  </cellStyles>
  <dxfs count="6">
    <dxf>
      <fill>
        <patternFill>
          <bgColor theme="9" tint="0.59996337778862885"/>
        </patternFill>
      </fill>
    </dxf>
    <dxf>
      <fill>
        <patternFill>
          <bgColor rgb="FFFF5050"/>
        </patternFill>
      </fill>
    </dxf>
    <dxf>
      <fill>
        <patternFill>
          <bgColor theme="9" tint="0.59996337778862885"/>
        </patternFill>
      </fill>
    </dxf>
    <dxf>
      <fill>
        <patternFill>
          <bgColor rgb="FFFF5050"/>
        </patternFill>
      </fill>
    </dxf>
    <dxf>
      <fill>
        <patternFill>
          <bgColor theme="9" tint="0.59996337778862885"/>
        </patternFill>
      </fill>
    </dxf>
    <dxf>
      <fill>
        <patternFill>
          <bgColor rgb="FFFF505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0CEBE-EDB8-4DBB-988C-E0E457FE4A28}">
  <sheetPr codeName="Sheet1"/>
  <dimension ref="A1:H65"/>
  <sheetViews>
    <sheetView tabSelected="1" view="pageBreakPreview" zoomScale="145" zoomScaleNormal="100" zoomScaleSheetLayoutView="145" workbookViewId="0">
      <selection activeCell="B1" sqref="B1"/>
    </sheetView>
  </sheetViews>
  <sheetFormatPr defaultRowHeight="15" x14ac:dyDescent="0.25"/>
  <cols>
    <col min="1" max="1" width="12.42578125" customWidth="1"/>
    <col min="2" max="2" width="42.5703125" customWidth="1"/>
    <col min="3" max="3" width="9.140625" style="1"/>
    <col min="4" max="4" width="16.7109375" style="1" customWidth="1"/>
    <col min="5" max="5" width="11.42578125" style="1" customWidth="1"/>
    <col min="6" max="7" width="11.5703125" customWidth="1"/>
  </cols>
  <sheetData>
    <row r="1" spans="1:7" x14ac:dyDescent="0.25">
      <c r="A1" s="18" t="s">
        <v>151</v>
      </c>
      <c r="B1" s="19"/>
    </row>
    <row r="2" spans="1:7" x14ac:dyDescent="0.25">
      <c r="A2" s="18" t="s">
        <v>152</v>
      </c>
      <c r="B2" s="20"/>
    </row>
    <row r="4" spans="1:7" ht="27" customHeight="1" x14ac:dyDescent="0.25">
      <c r="A4" s="22" t="s">
        <v>0</v>
      </c>
      <c r="B4" s="23" t="s">
        <v>120</v>
      </c>
      <c r="C4" s="22" t="s">
        <v>117</v>
      </c>
      <c r="D4" s="23" t="s">
        <v>119</v>
      </c>
      <c r="E4" s="23" t="s">
        <v>156</v>
      </c>
      <c r="F4" s="23" t="s">
        <v>67</v>
      </c>
      <c r="G4" s="22"/>
    </row>
    <row r="5" spans="1:7" ht="27" customHeight="1" x14ac:dyDescent="0.25">
      <c r="A5" s="22"/>
      <c r="B5" s="23"/>
      <c r="C5" s="22"/>
      <c r="D5" s="23"/>
      <c r="E5" s="23"/>
      <c r="F5" s="7" t="s">
        <v>68</v>
      </c>
      <c r="G5" s="7" t="s">
        <v>155</v>
      </c>
    </row>
    <row r="6" spans="1:7" x14ac:dyDescent="0.25">
      <c r="A6" s="2" t="s">
        <v>71</v>
      </c>
      <c r="B6" s="2" t="s">
        <v>121</v>
      </c>
      <c r="C6" s="3" t="s">
        <v>2</v>
      </c>
      <c r="D6" s="3" t="s">
        <v>66</v>
      </c>
      <c r="E6" s="15"/>
      <c r="F6" s="13"/>
      <c r="G6" s="11"/>
    </row>
    <row r="7" spans="1:7" x14ac:dyDescent="0.25">
      <c r="A7" s="2" t="s">
        <v>72</v>
      </c>
      <c r="B7" s="2" t="s">
        <v>122</v>
      </c>
      <c r="C7" s="3" t="s">
        <v>3</v>
      </c>
      <c r="D7" s="3" t="s">
        <v>66</v>
      </c>
      <c r="E7" s="15" t="s">
        <v>118</v>
      </c>
      <c r="F7" s="13"/>
      <c r="G7" s="13"/>
    </row>
    <row r="8" spans="1:7" x14ac:dyDescent="0.25">
      <c r="A8" s="2" t="s">
        <v>73</v>
      </c>
      <c r="B8" s="2" t="s">
        <v>123</v>
      </c>
      <c r="C8" s="3" t="s">
        <v>4</v>
      </c>
      <c r="D8" s="3" t="s">
        <v>66</v>
      </c>
      <c r="E8" s="15"/>
      <c r="F8" s="13"/>
      <c r="G8" s="11"/>
    </row>
    <row r="9" spans="1:7" x14ac:dyDescent="0.25">
      <c r="A9" s="2" t="s">
        <v>74</v>
      </c>
      <c r="B9" s="2" t="s">
        <v>124</v>
      </c>
      <c r="C9" s="3" t="s">
        <v>5</v>
      </c>
      <c r="D9" s="3" t="s">
        <v>66</v>
      </c>
      <c r="E9" s="15" t="s">
        <v>118</v>
      </c>
      <c r="F9" s="13"/>
      <c r="G9" s="13"/>
    </row>
    <row r="10" spans="1:7" x14ac:dyDescent="0.25">
      <c r="A10" s="2" t="s">
        <v>75</v>
      </c>
      <c r="B10" s="2" t="s">
        <v>153</v>
      </c>
      <c r="C10" s="3" t="s">
        <v>6</v>
      </c>
      <c r="D10" s="3" t="s">
        <v>66</v>
      </c>
      <c r="E10" s="15" t="s">
        <v>118</v>
      </c>
      <c r="F10" s="13"/>
      <c r="G10" s="13"/>
    </row>
    <row r="11" spans="1:7" x14ac:dyDescent="0.25">
      <c r="A11" s="2" t="s">
        <v>76</v>
      </c>
      <c r="B11" s="2" t="s">
        <v>125</v>
      </c>
      <c r="C11" s="3" t="s">
        <v>7</v>
      </c>
      <c r="D11" s="3" t="s">
        <v>66</v>
      </c>
      <c r="E11" s="15" t="s">
        <v>118</v>
      </c>
      <c r="F11" s="13"/>
      <c r="G11" s="13"/>
    </row>
    <row r="12" spans="1:7" x14ac:dyDescent="0.25">
      <c r="A12" s="2" t="s">
        <v>77</v>
      </c>
      <c r="B12" s="2" t="s">
        <v>154</v>
      </c>
      <c r="C12" s="3" t="s">
        <v>8</v>
      </c>
      <c r="D12" s="3" t="s">
        <v>66</v>
      </c>
      <c r="E12" s="15" t="s">
        <v>118</v>
      </c>
      <c r="F12" s="13"/>
      <c r="G12" s="13"/>
    </row>
    <row r="13" spans="1:7" x14ac:dyDescent="0.25">
      <c r="A13" s="2" t="s">
        <v>78</v>
      </c>
      <c r="B13" s="2" t="s">
        <v>126</v>
      </c>
      <c r="C13" s="3" t="s">
        <v>9</v>
      </c>
      <c r="D13" s="3" t="s">
        <v>66</v>
      </c>
      <c r="E13" s="15" t="s">
        <v>118</v>
      </c>
      <c r="F13" s="13"/>
      <c r="G13" s="13"/>
    </row>
    <row r="14" spans="1:7" x14ac:dyDescent="0.25">
      <c r="A14" s="2" t="s">
        <v>79</v>
      </c>
      <c r="B14" s="2" t="s">
        <v>49</v>
      </c>
      <c r="C14" s="3" t="s">
        <v>10</v>
      </c>
      <c r="D14" s="3" t="s">
        <v>66</v>
      </c>
      <c r="E14" s="15" t="s">
        <v>118</v>
      </c>
      <c r="F14" s="13"/>
      <c r="G14" s="13"/>
    </row>
    <row r="15" spans="1:7" x14ac:dyDescent="0.25">
      <c r="A15" s="2" t="s">
        <v>80</v>
      </c>
      <c r="B15" s="2" t="s">
        <v>149</v>
      </c>
      <c r="C15" s="3" t="s">
        <v>11</v>
      </c>
      <c r="D15" s="3" t="s">
        <v>66</v>
      </c>
      <c r="E15" s="15" t="s">
        <v>118</v>
      </c>
      <c r="F15" s="13"/>
      <c r="G15" s="13"/>
    </row>
    <row r="16" spans="1:7" x14ac:dyDescent="0.25">
      <c r="A16" s="2" t="s">
        <v>81</v>
      </c>
      <c r="B16" s="2" t="s">
        <v>56</v>
      </c>
      <c r="C16" s="3" t="s">
        <v>12</v>
      </c>
      <c r="D16" s="3" t="s">
        <v>66</v>
      </c>
      <c r="E16" s="15" t="s">
        <v>118</v>
      </c>
      <c r="F16" s="13"/>
      <c r="G16" s="13"/>
    </row>
    <row r="17" spans="1:7" x14ac:dyDescent="0.25">
      <c r="A17" s="2" t="s">
        <v>82</v>
      </c>
      <c r="B17" s="2" t="s">
        <v>150</v>
      </c>
      <c r="C17" s="3" t="s">
        <v>13</v>
      </c>
      <c r="D17" s="3" t="s">
        <v>66</v>
      </c>
      <c r="E17" s="15" t="s">
        <v>118</v>
      </c>
      <c r="F17" s="13"/>
      <c r="G17" s="13"/>
    </row>
    <row r="18" spans="1:7" x14ac:dyDescent="0.25">
      <c r="A18" s="2" t="s">
        <v>83</v>
      </c>
      <c r="B18" s="2" t="s">
        <v>127</v>
      </c>
      <c r="C18" s="3" t="s">
        <v>14</v>
      </c>
      <c r="D18" s="3" t="s">
        <v>66</v>
      </c>
      <c r="E18" s="15" t="s">
        <v>118</v>
      </c>
      <c r="F18" s="13"/>
      <c r="G18" s="13"/>
    </row>
    <row r="19" spans="1:7" x14ac:dyDescent="0.25">
      <c r="A19" s="2" t="s">
        <v>84</v>
      </c>
      <c r="B19" s="2" t="s">
        <v>128</v>
      </c>
      <c r="C19" s="3" t="s">
        <v>15</v>
      </c>
      <c r="D19" s="3" t="s">
        <v>66</v>
      </c>
      <c r="E19" s="15" t="s">
        <v>118</v>
      </c>
      <c r="F19" s="13"/>
      <c r="G19" s="13"/>
    </row>
    <row r="20" spans="1:7" x14ac:dyDescent="0.25">
      <c r="A20" s="2" t="s">
        <v>85</v>
      </c>
      <c r="B20" s="2" t="s">
        <v>57</v>
      </c>
      <c r="C20" s="3" t="s">
        <v>16</v>
      </c>
      <c r="D20" s="3" t="s">
        <v>66</v>
      </c>
      <c r="E20" s="15"/>
      <c r="F20" s="13"/>
      <c r="G20" s="11"/>
    </row>
    <row r="21" spans="1:7" x14ac:dyDescent="0.25">
      <c r="A21" s="2" t="s">
        <v>86</v>
      </c>
      <c r="B21" s="2" t="s">
        <v>129</v>
      </c>
      <c r="C21" s="3" t="s">
        <v>17</v>
      </c>
      <c r="D21" s="3" t="s">
        <v>66</v>
      </c>
      <c r="E21" s="15" t="s">
        <v>118</v>
      </c>
      <c r="F21" s="13"/>
      <c r="G21" s="13"/>
    </row>
    <row r="22" spans="1:7" x14ac:dyDescent="0.25">
      <c r="A22" s="2" t="s">
        <v>87</v>
      </c>
      <c r="B22" s="2" t="s">
        <v>50</v>
      </c>
      <c r="C22" s="3" t="s">
        <v>18</v>
      </c>
      <c r="D22" s="3" t="s">
        <v>1</v>
      </c>
      <c r="E22" s="15" t="s">
        <v>118</v>
      </c>
      <c r="F22" s="13"/>
      <c r="G22" s="13"/>
    </row>
    <row r="23" spans="1:7" x14ac:dyDescent="0.25">
      <c r="A23" s="2" t="s">
        <v>88</v>
      </c>
      <c r="B23" s="2" t="s">
        <v>130</v>
      </c>
      <c r="C23" s="3" t="s">
        <v>19</v>
      </c>
      <c r="D23" s="3" t="s">
        <v>66</v>
      </c>
      <c r="E23" s="15" t="s">
        <v>118</v>
      </c>
      <c r="F23" s="13"/>
      <c r="G23" s="13"/>
    </row>
    <row r="24" spans="1:7" x14ac:dyDescent="0.25">
      <c r="A24" s="2" t="s">
        <v>89</v>
      </c>
      <c r="B24" s="2" t="s">
        <v>131</v>
      </c>
      <c r="C24" s="3" t="s">
        <v>20</v>
      </c>
      <c r="D24" s="3" t="s">
        <v>66</v>
      </c>
      <c r="E24" s="15" t="s">
        <v>118</v>
      </c>
      <c r="F24" s="13"/>
      <c r="G24" s="13"/>
    </row>
    <row r="25" spans="1:7" x14ac:dyDescent="0.25">
      <c r="A25" s="2" t="s">
        <v>90</v>
      </c>
      <c r="B25" s="2" t="s">
        <v>132</v>
      </c>
      <c r="C25" s="3" t="s">
        <v>21</v>
      </c>
      <c r="D25" s="3" t="s">
        <v>66</v>
      </c>
      <c r="E25" s="15" t="s">
        <v>118</v>
      </c>
      <c r="F25" s="13"/>
      <c r="G25" s="13"/>
    </row>
    <row r="26" spans="1:7" x14ac:dyDescent="0.25">
      <c r="A26" s="2" t="s">
        <v>91</v>
      </c>
      <c r="B26" s="2" t="s">
        <v>48</v>
      </c>
      <c r="C26" s="3" t="s">
        <v>22</v>
      </c>
      <c r="D26" s="3" t="s">
        <v>66</v>
      </c>
      <c r="E26" s="15"/>
      <c r="F26" s="13"/>
      <c r="G26" s="11"/>
    </row>
    <row r="27" spans="1:7" x14ac:dyDescent="0.25">
      <c r="A27" s="2" t="s">
        <v>92</v>
      </c>
      <c r="B27" s="2" t="s">
        <v>133</v>
      </c>
      <c r="C27" s="3" t="s">
        <v>23</v>
      </c>
      <c r="D27" s="3" t="s">
        <v>1</v>
      </c>
      <c r="E27" s="15" t="s">
        <v>118</v>
      </c>
      <c r="F27" s="13"/>
      <c r="G27" s="13"/>
    </row>
    <row r="28" spans="1:7" x14ac:dyDescent="0.25">
      <c r="A28" s="2" t="s">
        <v>93</v>
      </c>
      <c r="B28" s="2" t="s">
        <v>134</v>
      </c>
      <c r="C28" s="3" t="s">
        <v>24</v>
      </c>
      <c r="D28" s="3" t="s">
        <v>66</v>
      </c>
      <c r="E28" s="15" t="s">
        <v>118</v>
      </c>
      <c r="F28" s="13"/>
      <c r="G28" s="13"/>
    </row>
    <row r="29" spans="1:7" x14ac:dyDescent="0.25">
      <c r="A29" s="2" t="s">
        <v>94</v>
      </c>
      <c r="B29" s="2" t="s">
        <v>135</v>
      </c>
      <c r="C29" s="3" t="s">
        <v>25</v>
      </c>
      <c r="D29" s="3" t="s">
        <v>66</v>
      </c>
      <c r="E29" s="15" t="s">
        <v>118</v>
      </c>
      <c r="F29" s="13"/>
      <c r="G29" s="13"/>
    </row>
    <row r="30" spans="1:7" x14ac:dyDescent="0.25">
      <c r="A30" s="2" t="s">
        <v>95</v>
      </c>
      <c r="B30" s="2" t="s">
        <v>136</v>
      </c>
      <c r="C30" s="3" t="s">
        <v>26</v>
      </c>
      <c r="D30" s="3" t="s">
        <v>66</v>
      </c>
      <c r="E30" s="15" t="s">
        <v>118</v>
      </c>
      <c r="F30" s="13"/>
      <c r="G30" s="13"/>
    </row>
    <row r="31" spans="1:7" x14ac:dyDescent="0.25">
      <c r="A31" s="2" t="s">
        <v>96</v>
      </c>
      <c r="B31" s="2" t="s">
        <v>58</v>
      </c>
      <c r="C31" s="3" t="s">
        <v>27</v>
      </c>
      <c r="D31" s="3" t="s">
        <v>66</v>
      </c>
      <c r="E31" s="15" t="s">
        <v>118</v>
      </c>
      <c r="F31" s="13"/>
      <c r="G31" s="13"/>
    </row>
    <row r="32" spans="1:7" x14ac:dyDescent="0.25">
      <c r="A32" s="2" t="s">
        <v>97</v>
      </c>
      <c r="B32" s="2" t="s">
        <v>137</v>
      </c>
      <c r="C32" s="3" t="s">
        <v>28</v>
      </c>
      <c r="D32" s="3" t="s">
        <v>1</v>
      </c>
      <c r="E32" s="15" t="s">
        <v>118</v>
      </c>
      <c r="F32" s="13"/>
      <c r="G32" s="13"/>
    </row>
    <row r="33" spans="1:7" x14ac:dyDescent="0.25">
      <c r="A33" s="2" t="s">
        <v>98</v>
      </c>
      <c r="B33" s="2" t="s">
        <v>138</v>
      </c>
      <c r="C33" s="3" t="s">
        <v>29</v>
      </c>
      <c r="D33" s="3" t="s">
        <v>66</v>
      </c>
      <c r="E33" s="15" t="s">
        <v>118</v>
      </c>
      <c r="F33" s="13"/>
      <c r="G33" s="13"/>
    </row>
    <row r="34" spans="1:7" x14ac:dyDescent="0.25">
      <c r="A34" s="2" t="s">
        <v>99</v>
      </c>
      <c r="B34" s="2" t="s">
        <v>139</v>
      </c>
      <c r="C34" s="3" t="s">
        <v>30</v>
      </c>
      <c r="D34" s="3" t="s">
        <v>1</v>
      </c>
      <c r="E34" s="15" t="s">
        <v>118</v>
      </c>
      <c r="F34" s="13"/>
      <c r="G34" s="13"/>
    </row>
    <row r="35" spans="1:7" x14ac:dyDescent="0.25">
      <c r="A35" s="2" t="s">
        <v>100</v>
      </c>
      <c r="B35" s="2" t="s">
        <v>51</v>
      </c>
      <c r="C35" s="3" t="s">
        <v>31</v>
      </c>
      <c r="D35" s="3" t="s">
        <v>66</v>
      </c>
      <c r="E35" s="15" t="s">
        <v>118</v>
      </c>
      <c r="F35" s="13"/>
      <c r="G35" s="13"/>
    </row>
    <row r="36" spans="1:7" x14ac:dyDescent="0.25">
      <c r="A36" s="2" t="s">
        <v>101</v>
      </c>
      <c r="B36" s="2" t="s">
        <v>140</v>
      </c>
      <c r="C36" s="3" t="s">
        <v>32</v>
      </c>
      <c r="D36" s="3" t="s">
        <v>1</v>
      </c>
      <c r="E36" s="15" t="s">
        <v>118</v>
      </c>
      <c r="F36" s="13"/>
      <c r="G36" s="13"/>
    </row>
    <row r="37" spans="1:7" x14ac:dyDescent="0.25">
      <c r="A37" s="2" t="s">
        <v>102</v>
      </c>
      <c r="B37" s="2" t="s">
        <v>141</v>
      </c>
      <c r="C37" s="3" t="s">
        <v>33</v>
      </c>
      <c r="D37" s="3" t="s">
        <v>66</v>
      </c>
      <c r="E37" s="15" t="s">
        <v>118</v>
      </c>
      <c r="F37" s="13"/>
      <c r="G37" s="13"/>
    </row>
    <row r="38" spans="1:7" x14ac:dyDescent="0.25">
      <c r="A38" s="2" t="s">
        <v>103</v>
      </c>
      <c r="B38" s="2" t="s">
        <v>142</v>
      </c>
      <c r="C38" s="3" t="s">
        <v>34</v>
      </c>
      <c r="D38" s="3" t="s">
        <v>66</v>
      </c>
      <c r="E38" s="15" t="s">
        <v>118</v>
      </c>
      <c r="F38" s="13"/>
      <c r="G38" s="13"/>
    </row>
    <row r="39" spans="1:7" x14ac:dyDescent="0.25">
      <c r="A39" s="2" t="s">
        <v>104</v>
      </c>
      <c r="B39" s="2" t="s">
        <v>143</v>
      </c>
      <c r="C39" s="3" t="s">
        <v>35</v>
      </c>
      <c r="D39" s="3" t="s">
        <v>66</v>
      </c>
      <c r="E39" s="15" t="s">
        <v>118</v>
      </c>
      <c r="F39" s="13"/>
      <c r="G39" s="13"/>
    </row>
    <row r="40" spans="1:7" x14ac:dyDescent="0.25">
      <c r="A40" s="2" t="s">
        <v>105</v>
      </c>
      <c r="B40" s="2" t="s">
        <v>144</v>
      </c>
      <c r="C40" s="3" t="s">
        <v>36</v>
      </c>
      <c r="D40" s="3" t="s">
        <v>66</v>
      </c>
      <c r="E40" s="15"/>
      <c r="F40" s="13"/>
      <c r="G40" s="11"/>
    </row>
    <row r="41" spans="1:7" x14ac:dyDescent="0.25">
      <c r="A41" s="2" t="s">
        <v>106</v>
      </c>
      <c r="B41" s="2" t="s">
        <v>145</v>
      </c>
      <c r="C41" s="3" t="s">
        <v>37</v>
      </c>
      <c r="D41" s="3" t="s">
        <v>66</v>
      </c>
      <c r="E41" s="15"/>
      <c r="F41" s="13"/>
      <c r="G41" s="11"/>
    </row>
    <row r="42" spans="1:7" x14ac:dyDescent="0.25">
      <c r="A42" s="2" t="s">
        <v>107</v>
      </c>
      <c r="B42" s="2" t="s">
        <v>146</v>
      </c>
      <c r="C42" s="3" t="s">
        <v>38</v>
      </c>
      <c r="D42" s="3" t="s">
        <v>66</v>
      </c>
      <c r="E42" s="15"/>
      <c r="F42" s="13"/>
      <c r="G42" s="11"/>
    </row>
    <row r="43" spans="1:7" x14ac:dyDescent="0.25">
      <c r="A43" s="2" t="s">
        <v>108</v>
      </c>
      <c r="B43" s="2" t="s">
        <v>147</v>
      </c>
      <c r="C43" s="3" t="s">
        <v>39</v>
      </c>
      <c r="D43" s="3" t="s">
        <v>1</v>
      </c>
      <c r="E43" s="15" t="s">
        <v>118</v>
      </c>
      <c r="F43" s="13"/>
      <c r="G43" s="13"/>
    </row>
    <row r="44" spans="1:7" x14ac:dyDescent="0.25">
      <c r="A44" s="2" t="s">
        <v>109</v>
      </c>
      <c r="B44" s="2" t="s">
        <v>59</v>
      </c>
      <c r="C44" s="3" t="s">
        <v>40</v>
      </c>
      <c r="D44" s="3" t="s">
        <v>66</v>
      </c>
      <c r="E44" s="15" t="s">
        <v>118</v>
      </c>
      <c r="F44" s="13"/>
      <c r="G44" s="13"/>
    </row>
    <row r="45" spans="1:7" x14ac:dyDescent="0.25">
      <c r="A45" s="2" t="s">
        <v>110</v>
      </c>
      <c r="B45" s="2" t="s">
        <v>52</v>
      </c>
      <c r="C45" s="3" t="s">
        <v>41</v>
      </c>
      <c r="D45" s="3" t="s">
        <v>1</v>
      </c>
      <c r="E45" s="15" t="s">
        <v>118</v>
      </c>
      <c r="F45" s="13"/>
      <c r="G45" s="13"/>
    </row>
    <row r="46" spans="1:7" x14ac:dyDescent="0.25">
      <c r="A46" s="2" t="s">
        <v>111</v>
      </c>
      <c r="B46" s="2" t="s">
        <v>60</v>
      </c>
      <c r="C46" s="3" t="s">
        <v>42</v>
      </c>
      <c r="D46" s="3" t="s">
        <v>66</v>
      </c>
      <c r="E46" s="15" t="s">
        <v>118</v>
      </c>
      <c r="F46" s="13"/>
      <c r="G46" s="13"/>
    </row>
    <row r="47" spans="1:7" x14ac:dyDescent="0.25">
      <c r="A47" s="2" t="s">
        <v>112</v>
      </c>
      <c r="B47" s="2" t="s">
        <v>148</v>
      </c>
      <c r="C47" s="3" t="s">
        <v>43</v>
      </c>
      <c r="D47" s="3" t="s">
        <v>66</v>
      </c>
      <c r="E47" s="15" t="s">
        <v>118</v>
      </c>
      <c r="F47" s="13"/>
      <c r="G47" s="13"/>
    </row>
    <row r="48" spans="1:7" x14ac:dyDescent="0.25">
      <c r="A48" s="2" t="s">
        <v>113</v>
      </c>
      <c r="B48" s="2" t="s">
        <v>61</v>
      </c>
      <c r="C48" s="3" t="s">
        <v>44</v>
      </c>
      <c r="D48" s="3" t="s">
        <v>66</v>
      </c>
      <c r="E48" s="15" t="s">
        <v>118</v>
      </c>
      <c r="F48" s="13"/>
      <c r="G48" s="13"/>
    </row>
    <row r="49" spans="1:8" x14ac:dyDescent="0.25">
      <c r="A49" s="2" t="s">
        <v>114</v>
      </c>
      <c r="B49" s="2" t="s">
        <v>62</v>
      </c>
      <c r="C49" s="3" t="s">
        <v>45</v>
      </c>
      <c r="D49" s="3" t="s">
        <v>66</v>
      </c>
      <c r="E49" s="15" t="s">
        <v>118</v>
      </c>
      <c r="F49" s="13"/>
      <c r="G49" s="13"/>
    </row>
    <row r="50" spans="1:8" x14ac:dyDescent="0.25">
      <c r="A50" s="2" t="s">
        <v>115</v>
      </c>
      <c r="B50" s="2" t="s">
        <v>63</v>
      </c>
      <c r="C50" s="3" t="s">
        <v>46</v>
      </c>
      <c r="D50" s="3" t="s">
        <v>66</v>
      </c>
      <c r="E50" s="15" t="s">
        <v>118</v>
      </c>
      <c r="F50" s="13"/>
      <c r="G50" s="13"/>
    </row>
    <row r="51" spans="1:8" ht="15.75" thickBot="1" x14ac:dyDescent="0.3">
      <c r="A51" s="4" t="s">
        <v>116</v>
      </c>
      <c r="B51" s="4" t="s">
        <v>53</v>
      </c>
      <c r="C51" s="5" t="s">
        <v>47</v>
      </c>
      <c r="D51" s="5" t="s">
        <v>66</v>
      </c>
      <c r="E51" s="16" t="s">
        <v>118</v>
      </c>
      <c r="F51" s="14"/>
      <c r="G51" s="14"/>
    </row>
    <row r="52" spans="1:8" ht="15.75" thickTop="1" x14ac:dyDescent="0.25">
      <c r="A52" s="6"/>
      <c r="B52" s="6"/>
      <c r="C52" s="17"/>
      <c r="E52" s="8" t="s">
        <v>64</v>
      </c>
      <c r="F52" s="9">
        <f>COUNTIFS(D6:D51,"Core",F6:F51,"Yes")</f>
        <v>0</v>
      </c>
      <c r="H52" s="10" t="s">
        <v>54</v>
      </c>
    </row>
    <row r="53" spans="1:8" x14ac:dyDescent="0.25">
      <c r="A53" s="6"/>
      <c r="B53" s="6"/>
      <c r="E53" s="8" t="s">
        <v>70</v>
      </c>
      <c r="G53" s="9">
        <f>COUNTIFS(E6:E51,"Yes",G6:G51,"Yes")</f>
        <v>0</v>
      </c>
      <c r="H53" s="10" t="s">
        <v>69</v>
      </c>
    </row>
    <row r="54" spans="1:8" x14ac:dyDescent="0.25">
      <c r="A54" s="6"/>
      <c r="B54" s="6"/>
      <c r="E54" s="8" t="s">
        <v>65</v>
      </c>
      <c r="F54" s="9">
        <f>COUNTIF(F6:F51,"Yes")</f>
        <v>0</v>
      </c>
      <c r="H54" s="10" t="s">
        <v>55</v>
      </c>
    </row>
    <row r="55" spans="1:8" x14ac:dyDescent="0.25">
      <c r="A55" s="6"/>
      <c r="B55" s="6"/>
    </row>
    <row r="56" spans="1:8" ht="94.5" customHeight="1" x14ac:dyDescent="0.25">
      <c r="A56" s="21" t="s">
        <v>157</v>
      </c>
      <c r="B56" s="21"/>
      <c r="C56" s="21"/>
      <c r="D56" s="21"/>
      <c r="E56" s="21"/>
      <c r="F56" s="21"/>
      <c r="G56" s="21"/>
    </row>
    <row r="65" spans="2:2" x14ac:dyDescent="0.25">
      <c r="B65" s="12"/>
    </row>
  </sheetData>
  <sheetProtection algorithmName="SHA-512" hashValue="8+oyKNPYsp7qLyky6HsEo2GnW2u4P+drHceKeNKTtMVccGJenybxH7P1kGGGWI8C32dm7qrG6GretZturLPynQ==" saltValue="SBkEDJaWElzGCPlxj7FbaA==" spinCount="100000" sheet="1" objects="1" scenarios="1" selectLockedCells="1"/>
  <mergeCells count="7">
    <mergeCell ref="A56:G56"/>
    <mergeCell ref="A4:A5"/>
    <mergeCell ref="B4:B5"/>
    <mergeCell ref="C4:C5"/>
    <mergeCell ref="D4:D5"/>
    <mergeCell ref="E4:E5"/>
    <mergeCell ref="F4:G4"/>
  </mergeCells>
  <conditionalFormatting sqref="F52">
    <cfRule type="cellIs" dxfId="5" priority="3" operator="lessThanOrEqual">
      <formula>2</formula>
    </cfRule>
    <cfRule type="cellIs" dxfId="4" priority="4" operator="greaterThanOrEqual">
      <formula>3</formula>
    </cfRule>
  </conditionalFormatting>
  <conditionalFormatting sqref="F54">
    <cfRule type="cellIs" dxfId="3" priority="5" operator="lessThanOrEqual">
      <formula>9</formula>
    </cfRule>
    <cfRule type="cellIs" dxfId="2" priority="6" operator="greaterThanOrEqual">
      <formula>10</formula>
    </cfRule>
  </conditionalFormatting>
  <conditionalFormatting sqref="G53">
    <cfRule type="cellIs" dxfId="1" priority="1" operator="greaterThanOrEqual">
      <formula>4</formula>
    </cfRule>
    <cfRule type="cellIs" dxfId="0" priority="2" operator="lessThanOrEqual">
      <formula>3</formula>
    </cfRule>
  </conditionalFormatting>
  <dataValidations count="1">
    <dataValidation type="list" allowBlank="1" showInputMessage="1" showErrorMessage="1" sqref="G43:G51 G7 G9:G19 G21:G25 G27:G39 F6:F51" xr:uid="{D2B74207-FB85-47A2-A552-F3A152D45D9E}">
      <formula1>"Yes, No"</formula1>
    </dataValidation>
  </dataValidations>
  <pageMargins left="0.7" right="0.7" top="1.25" bottom="0.75" header="0.3" footer="0.3"/>
  <pageSetup paperSize="9" scale="70" orientation="portrait" r:id="rId1"/>
  <headerFooter>
    <oddHeader>&amp;L
&amp;G&amp;R&amp;"Calibri,Bold"&amp;20
BEAM Plus Elderly-Friendly Building 
Credit Summary</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Credit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 Chan</dc:creator>
  <cp:lastModifiedBy>Leo CHAN</cp:lastModifiedBy>
  <cp:lastPrinted>2025-07-04T08:04:02Z</cp:lastPrinted>
  <dcterms:created xsi:type="dcterms:W3CDTF">2025-04-29T03:00:26Z</dcterms:created>
  <dcterms:modified xsi:type="dcterms:W3CDTF">2025-07-10T10:16:55Z</dcterms:modified>
</cp:coreProperties>
</file>