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P:\Beam Society\BEAM Plus\BPlus BI v2.0\Template\5_Credit Summary Template\"/>
    </mc:Choice>
  </mc:AlternateContent>
  <xr:revisionPtr revIDLastSave="0" documentId="13_ncr:1_{D6D672CF-9FA5-401C-800C-15DEFF3D160E}" xr6:coauthVersionLast="47" xr6:coauthVersionMax="47" xr10:uidLastSave="{00000000-0000-0000-0000-000000000000}"/>
  <bookViews>
    <workbookView xWindow="3960" yWindow="960" windowWidth="29880" windowHeight="15000" xr2:uid="{1E736C5C-32D5-44FD-9F63-46D5542FA379}"/>
  </bookViews>
  <sheets>
    <sheet name="檢核表 (中)" sheetId="1" r:id="rId1"/>
    <sheet name="Pull down list" sheetId="5" state="hidden" r:id="rId2"/>
  </sheets>
  <definedNames>
    <definedName name="_xlnm.Print_Area" localSheetId="0">'檢核表 (中)'!$A$1:$C$118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8" i="1" l="1"/>
  <c r="C102" i="1"/>
  <c r="C19" i="1"/>
  <c r="C115" i="1"/>
  <c r="C85" i="1"/>
  <c r="C78" i="1"/>
  <c r="C60" i="1"/>
  <c r="C116" i="1" l="1"/>
</calcChain>
</file>

<file path=xl/sharedStrings.xml><?xml version="1.0" encoding="utf-8"?>
<sst xmlns="http://schemas.openxmlformats.org/spreadsheetml/2006/main" count="183" uniqueCount="144">
  <si>
    <t>Q2</t>
  </si>
  <si>
    <t>Yes</t>
  </si>
  <si>
    <t>No</t>
  </si>
  <si>
    <t>Q3</t>
  </si>
  <si>
    <t>Q4</t>
  </si>
  <si>
    <t>By Applicant</t>
  </si>
  <si>
    <t>By Landlord</t>
  </si>
  <si>
    <t>Application Target Rating</t>
  </si>
  <si>
    <t>Platinum</t>
  </si>
  <si>
    <t>Gold</t>
  </si>
  <si>
    <t>Silver</t>
  </si>
  <si>
    <t>Bronze</t>
  </si>
  <si>
    <t>Assessment Completed Without Any Rating</t>
  </si>
  <si>
    <t>Stage</t>
  </si>
  <si>
    <t>Final Assessment</t>
  </si>
  <si>
    <t>Provisional Assessment</t>
  </si>
  <si>
    <t>a</t>
  </si>
  <si>
    <t>b</t>
  </si>
  <si>
    <t>c</t>
  </si>
  <si>
    <t>d</t>
  </si>
  <si>
    <t>i</t>
  </si>
  <si>
    <t>ii</t>
  </si>
  <si>
    <t>iii</t>
  </si>
  <si>
    <t>iv</t>
  </si>
  <si>
    <t>v</t>
  </si>
  <si>
    <t>vi</t>
  </si>
  <si>
    <t>vii</t>
  </si>
  <si>
    <t>viii</t>
  </si>
  <si>
    <t>ix</t>
  </si>
  <si>
    <t>e</t>
  </si>
  <si>
    <t>f</t>
  </si>
  <si>
    <t>g</t>
  </si>
  <si>
    <t>h</t>
  </si>
  <si>
    <t>j</t>
  </si>
  <si>
    <t>評分標準和實踐準則</t>
  </si>
  <si>
    <t>綜合設計與建造管理  (IDCM)</t>
  </si>
  <si>
    <t>在入口處提供防塵墊，防止鞋子將走廊的灰塵帶入室內。</t>
  </si>
  <si>
    <t>打開窗戶進行通風。保持大門關閉，用遮蓋物或濕毛巾封住所有縫隙，以避免對鄰居造成騷擾。</t>
  </si>
  <si>
    <t>覆蓋裝修存儲的水泥、沙子、碎石或其他粉塵物料，做好物料的管理，保持整齊。</t>
  </si>
  <si>
    <t xml:space="preserve">避免於早上9時前、下午6時後或物業管理公司的制定時間內，在住所造成任何噪音，並在星期日及公眾假日等紅日，禁止進行裝修活動，以避免對鄰居造成噪音騷擾。 </t>
  </si>
  <si>
    <t>回收裝修所產生的廢物，以減輕堆填區的負擔。</t>
  </si>
  <si>
    <t>採用易於清潔及打理的設計，方便日常的家居維修。例如，不製作假天花板並只使用油漆粉刷。</t>
  </si>
  <si>
    <t>在裝修過程中盡量減少用紙，珍惜樹木資源。例如，使用電子方式展示室內設計。</t>
  </si>
  <si>
    <t>分數</t>
  </si>
  <si>
    <t>總數:</t>
  </si>
  <si>
    <t>用材及廢物管理 (MW)</t>
  </si>
  <si>
    <t>油漆及塗料；</t>
  </si>
  <si>
    <t>膠粘劑及填縫膠；</t>
  </si>
  <si>
    <t>地板；及</t>
  </si>
  <si>
    <t>申請人建議的其他構件。</t>
  </si>
  <si>
    <t>為以下項目提供回收箱或專門的分類區域，以培養回收習慣：</t>
  </si>
  <si>
    <t>紙張；</t>
  </si>
  <si>
    <t>金屬；</t>
  </si>
  <si>
    <t>塑膠；及</t>
  </si>
  <si>
    <t>玻璃樽。</t>
  </si>
  <si>
    <t>不拆卸下列在原裝中的各個項目，以減少在拆卸過程中產生的廢料：</t>
  </si>
  <si>
    <t>假天花；</t>
  </si>
  <si>
    <t>牆壁；及</t>
  </si>
  <si>
    <t>地板。</t>
  </si>
  <si>
    <t>在廚房安裝家用廚餘處理機/堆肥機，以推動轉廢為能，將廚餘轉化為能源及堆肥。例如，廚餘絞碎機。</t>
  </si>
  <si>
    <t>重用以下其中至少3項物件（在任何選擇的項目中應用至少達到50%。例如，原有2個浴缸，保留並重用1個浴缸）：</t>
  </si>
  <si>
    <t>浴缸</t>
  </si>
  <si>
    <t>水龍頭</t>
  </si>
  <si>
    <t>馬桶</t>
  </si>
  <si>
    <t>門</t>
  </si>
  <si>
    <t>洗手盆</t>
  </si>
  <si>
    <t>抽風扇</t>
  </si>
  <si>
    <t>嵌入式傢俱</t>
  </si>
  <si>
    <t>窗戶</t>
  </si>
  <si>
    <t>申請人建議的其他物件。</t>
  </si>
  <si>
    <t>冷氣機；</t>
  </si>
  <si>
    <t>洗衣機；</t>
  </si>
  <si>
    <t>雪櫃；</t>
  </si>
  <si>
    <t>抽濕機；</t>
  </si>
  <si>
    <t>電視；</t>
  </si>
  <si>
    <t>電磁爐；</t>
  </si>
  <si>
    <t>熱水爐；</t>
  </si>
  <si>
    <t>抽油煙機；</t>
  </si>
  <si>
    <t>燈具；及</t>
  </si>
  <si>
    <t>申請人建議的其他電器。</t>
  </si>
  <si>
    <t>採用雙層外窗或創新的隔熱材料，例如於面向東或西的窗戶使用太陽能薄膜隔熱，以減少通過窗戶吸收熱量。</t>
  </si>
  <si>
    <t>建立清晰的照明分區，以便根據使用需求控制亮度。</t>
  </si>
  <si>
    <t>將雪櫃置於陰涼處並保持良好通風，以減少因過熱而造成的能源浪費。</t>
  </si>
  <si>
    <t>電視；及</t>
  </si>
  <si>
    <t>電磁爐。</t>
  </si>
  <si>
    <t>在易於觸及的地方安裝帶有開關按鈕的插座，以減少因閒置而造成的能源浪費。</t>
  </si>
  <si>
    <t>使用晾衣架或可收納的晾衣繩，以鼓勵使用自然方式將衣物晾乾。</t>
  </si>
  <si>
    <t>在所有浴室安裝雙沖式水廁，以減輕對公共污水處理設施的負擔。</t>
  </si>
  <si>
    <t>不要在所有浴室安裝雨淋式花灑，以減少洗澡時的水使用量。</t>
  </si>
  <si>
    <t>健康與安舒  (HWB)</t>
  </si>
  <si>
    <t>使用水性或低VOC塗料，以減少對室內空氣品質的影響。</t>
  </si>
  <si>
    <t>所有地板排水口設置於當眼位置，以便進行保養及維修。</t>
  </si>
  <si>
    <t>不要遮擋所有窗戶的採光和室外景觀，保持健康的晝夜節律及加強心理健康。</t>
  </si>
  <si>
    <t>將嘈雜活動區與安靜區分開，以防止噪音干擾。</t>
  </si>
  <si>
    <t>採用有吸音特性的家品來隔絕有可能造成的噪音，例如吸音板、地毯、門密封條等。</t>
  </si>
  <si>
    <t>在家中的可居住空間內擺放至少一盆盆栽植物，與自然元素產生互動。</t>
  </si>
  <si>
    <t>在家中添置健身器材，養成定期運動的習慣，例如啞鈴。</t>
  </si>
  <si>
    <t>在室內設計上採用對家庭友善的設計，滿足不同家庭成員的需求，例如加入針對老年人或殘障人士而設的設計。</t>
  </si>
  <si>
    <t>使用採用人體工學設計的家品，減少對身體造成負擔和傷害。</t>
  </si>
  <si>
    <t>在所有空間（除了儲藏空間）安裝窗簾，以減少眩光。</t>
  </si>
  <si>
    <t>安裝衣物消毒機，以殺滅附著在衣物上的細菌和病菌。</t>
  </si>
  <si>
    <t>能源使用 (EU)</t>
  </si>
  <si>
    <t>用水 (WU)</t>
  </si>
  <si>
    <t>創新 (IA)</t>
  </si>
  <si>
    <t>提供本檢核表中未有描述的新做法、新科技和/或新技術，以及對住宅單位可持續性目標的相關益處的證據。</t>
  </si>
  <si>
    <t>提議 1；</t>
  </si>
  <si>
    <t>提議 2；</t>
  </si>
  <si>
    <t>提議 3；</t>
  </si>
  <si>
    <t>提議 4；</t>
  </si>
  <si>
    <t>提議 5；</t>
  </si>
  <si>
    <t>提議 6；</t>
  </si>
  <si>
    <t>提議 7；</t>
  </si>
  <si>
    <t>提議 8；</t>
  </si>
  <si>
    <t>提議 9 ; 及</t>
  </si>
  <si>
    <t>提議 10。</t>
  </si>
  <si>
    <t>合計:</t>
  </si>
  <si>
    <t>檢核表 - 綠建環評室內建築- 住宅</t>
  </si>
  <si>
    <t xml:space="preserve">在入伙居住前用機械或自然方式進行至少一周的沖洗，以清除裝飾和傢俱中的污染物殘留。 </t>
  </si>
  <si>
    <t>正確處置化學廢物，以減少潛在的化學廢物問題。</t>
  </si>
  <si>
    <t>選擇可變形的傢俱，以提供室內空間中不同的功能。</t>
  </si>
  <si>
    <t>在整個規劃和設計過程中，有至少1名參與者為綠建環評有效認證的綠建專才。</t>
  </si>
  <si>
    <t>在整個裝修過程中，有至少1名參與者為綠建環評有效認證的綠建專才。</t>
  </si>
  <si>
    <t>為以下項目選用得到建造業議會綠色產品認證或國際標準認可的綠色產品以支持減少碳足跡的產品：</t>
  </si>
  <si>
    <t>購買和選用符合規定要求的建築材料，包括油漆塗料、牆面覆蓋物和地板，以減少由於運輸而產生的碳足跡。</t>
  </si>
  <si>
    <t>至少購買一件重用、二手或得到環保認證的家俱，以減少環境影響。</t>
  </si>
  <si>
    <t>在所有空間採用環保認證的地板，以鼓勵使用綠色產品，減低對環境的影響。</t>
  </si>
  <si>
    <t>重用以下電器（在任何選擇的項目中應用至少達到50%。例如，原有4台冷氣機，因此需要重用2台冷氣機）以減少不必要的浪費：</t>
  </si>
  <si>
    <t>除了裝飾用途的燈具外，其他燈具均選用LED照明產品，以降低能源消耗。</t>
  </si>
  <si>
    <r>
      <t>遵守製造商對於所有冷氣機的建議安裝位置，包括內部空間、無阻礙的空氣循環以及外部散熱凹槽的最小寬度，以提高裝修效率。</t>
    </r>
    <r>
      <rPr>
        <sz val="10"/>
        <color rgb="FF111111"/>
        <rFont val="Microsoft JhengHei"/>
        <family val="2"/>
      </rPr>
      <t>（</t>
    </r>
    <r>
      <rPr>
        <sz val="10"/>
        <color theme="1"/>
        <rFont val="Microsoft JhengHei"/>
        <family val="2"/>
      </rPr>
      <t>提交的文件應包括製造商建議的安裝尺寸以及顯示空調安裝尺寸的照片。</t>
    </r>
    <r>
      <rPr>
        <sz val="10"/>
        <color rgb="FF111111"/>
        <rFont val="Microsoft JhengHei"/>
        <family val="2"/>
      </rPr>
      <t>）</t>
    </r>
  </si>
  <si>
    <t>安裝已獲得一級能源標籤（強制性能源效益標籤計劃）的新家用電器以鼓勵更廣泛使用節能家電：</t>
  </si>
  <si>
    <r>
      <t>安裝已獲得一級能源標籤（強制性能源效益標籤計劃</t>
    </r>
    <r>
      <rPr>
        <sz val="10"/>
        <color rgb="FF111111"/>
        <rFont val="Microsoft JhengHei"/>
        <family val="2"/>
      </rPr>
      <t>）</t>
    </r>
    <r>
      <rPr>
        <sz val="10"/>
        <color theme="1"/>
        <rFont val="Microsoft JhengHei"/>
        <family val="2"/>
      </rPr>
      <t>的新型貯水式電熱水器或新型住宅式即熱氣體熱水爐，以鼓勵更廣泛使用節能家電。</t>
    </r>
  </si>
  <si>
    <t>安裝智能家居設備，更有效益地於家中使用能源，改變日常的耗電習慣。</t>
  </si>
  <si>
    <t>安裝已獲得一級標籤（自願參與用水效益標籤計劃）的水龍頭或包括節流器的水龍頭，以減少浪費食水。</t>
  </si>
  <si>
    <t>安裝已獲得一級標籤（自願參與用水效益標籤計劃）的沐浴花灑或包括節流器的沐浴花灑，以減少浪費食水。</t>
  </si>
  <si>
    <t>安裝已獲得一級標籤（自願參與用水效益標籤計劃）的洗衣機，以鼓勵更廣泛使用節水設備。</t>
  </si>
  <si>
    <t>確保至少有一對適當大小的窗戶可以打開，以促進交叉通風。</t>
  </si>
  <si>
    <t>安裝適當大小的的風扇，以增強通風效果。</t>
  </si>
  <si>
    <t>安裝適當大小的室內空氣淨化器，以減少揮發性有機化合物和微粒。</t>
  </si>
  <si>
    <t>使用所有演色性指數大於80的照明設備（裝飾照明外），以確保物件的外觀接近其原來的顏色。</t>
  </si>
  <si>
    <t>目標認證等級:</t>
  </si>
  <si>
    <t>可達到的認證等級:</t>
  </si>
  <si>
    <t>卓越級綠色住宅</t>
  </si>
  <si>
    <t>項目名稱:</t>
  </si>
  <si>
    <t>項目編號: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</si>
</sst>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charset val="136"/>
      <scheme val="minor"/>
    </font>
    <font>
      <b/>
      <sz val="10"/>
      <name val="Arial"/>
      <family val="2"/>
    </font>
    <font>
      <sz val="10"/>
      <name val="Arial"/>
      <family val="2"/>
    </font>
    <font>
      <b/>
      <sz val="10"/>
      <color theme="1"/>
      <name val="Arial"/>
      <family val="2"/>
    </font>
    <font>
      <sz val="8"/>
      <name val="Calibri"/>
      <family val="2"/>
      <scheme val="minor"/>
    </font>
    <font>
      <sz val="10"/>
      <color theme="1"/>
      <name val="Microsoft JhengHei"/>
      <family val="2"/>
    </font>
    <font>
      <sz val="10"/>
      <color rgb="FF000000"/>
      <name val="Microsoft JhengHei"/>
      <family val="2"/>
    </font>
    <font>
      <sz val="10"/>
      <name val="Microsoft JhengHei"/>
      <family val="2"/>
    </font>
    <font>
      <sz val="10"/>
      <color rgb="FF111111"/>
      <name val="Microsoft JhengHei"/>
      <family val="2"/>
    </font>
    <font>
      <b/>
      <sz val="10"/>
      <name val="Microsoft JhengHei"/>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92D050"/>
        <bgColor indexed="64"/>
      </patternFill>
    </fill>
    <fill>
      <patternFill patternType="solid">
        <fgColor rgb="FFFFFF00"/>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s>
  <cellStyleXfs count="2">
    <xf numFmtId="0" fontId="0" fillId="0" borderId="0"/>
    <xf numFmtId="0" fontId="1" fillId="0" borderId="0">
      <alignment vertical="center"/>
    </xf>
  </cellStyleXfs>
  <cellXfs count="40">
    <xf numFmtId="0" fontId="0" fillId="0" borderId="0" xfId="0"/>
    <xf numFmtId="0" fontId="2" fillId="2" borderId="1" xfId="1" applyFont="1" applyFill="1" applyBorder="1" applyAlignment="1">
      <alignment horizontal="center" vertical="center" wrapText="1"/>
    </xf>
    <xf numFmtId="0" fontId="2" fillId="2" borderId="0" xfId="1" applyFont="1" applyFill="1" applyAlignment="1">
      <alignment horizontal="left" vertical="center"/>
    </xf>
    <xf numFmtId="0" fontId="2" fillId="3" borderId="1" xfId="1" applyFont="1" applyFill="1" applyBorder="1" applyAlignment="1">
      <alignment horizontal="center" vertical="center" wrapText="1"/>
    </xf>
    <xf numFmtId="0" fontId="3" fillId="2" borderId="0" xfId="1" applyFont="1" applyFill="1">
      <alignment vertical="center"/>
    </xf>
    <xf numFmtId="0" fontId="2" fillId="2" borderId="1" xfId="1" applyFont="1" applyFill="1" applyBorder="1" applyAlignment="1">
      <alignment horizontal="right" vertical="center" wrapText="1"/>
    </xf>
    <xf numFmtId="0" fontId="4" fillId="0" borderId="1" xfId="0" applyFont="1" applyBorder="1" applyAlignment="1">
      <alignment horizontal="right" vertical="center" wrapText="1"/>
    </xf>
    <xf numFmtId="0" fontId="4" fillId="0" borderId="1" xfId="0" applyFont="1" applyBorder="1" applyAlignment="1">
      <alignment horizontal="center" vertical="center" wrapText="1"/>
    </xf>
    <xf numFmtId="0" fontId="3" fillId="2" borderId="0" xfId="1" applyFont="1" applyFill="1" applyAlignment="1">
      <alignment horizontal="center" vertical="center"/>
    </xf>
    <xf numFmtId="0" fontId="3" fillId="4" borderId="1" xfId="1" applyFont="1" applyFill="1" applyBorder="1" applyAlignment="1">
      <alignment horizontal="center" vertical="center" wrapText="1"/>
    </xf>
    <xf numFmtId="0" fontId="3" fillId="5" borderId="1" xfId="1" applyFont="1" applyFill="1" applyBorder="1" applyAlignment="1">
      <alignment horizontal="center" vertical="center"/>
    </xf>
    <xf numFmtId="0" fontId="2" fillId="2" borderId="1" xfId="1" applyFont="1" applyFill="1" applyBorder="1" applyAlignment="1">
      <alignment horizontal="center" vertical="center"/>
    </xf>
    <xf numFmtId="0" fontId="3" fillId="4" borderId="3"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4" fillId="0" borderId="2" xfId="0" applyFont="1" applyBorder="1" applyAlignment="1">
      <alignment horizontal="right" vertical="center" wrapText="1"/>
    </xf>
    <xf numFmtId="0" fontId="4" fillId="0" borderId="2"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justify" vertical="center"/>
    </xf>
    <xf numFmtId="0" fontId="6" fillId="0" borderId="1" xfId="0" applyFont="1" applyBorder="1" applyAlignment="1">
      <alignment vertical="center"/>
    </xf>
    <xf numFmtId="0" fontId="7" fillId="0" borderId="1" xfId="0" applyFont="1" applyBorder="1" applyAlignment="1">
      <alignment vertical="center"/>
    </xf>
    <xf numFmtId="0" fontId="2" fillId="5" borderId="1" xfId="1" applyFont="1" applyFill="1" applyBorder="1" applyAlignment="1">
      <alignment horizontal="center" vertical="center"/>
    </xf>
    <xf numFmtId="0" fontId="8" fillId="2" borderId="0" xfId="1" applyFont="1" applyFill="1">
      <alignment vertical="center"/>
    </xf>
    <xf numFmtId="0" fontId="10" fillId="5" borderId="1" xfId="1" applyFont="1" applyFill="1" applyBorder="1" applyAlignment="1">
      <alignment horizontal="right" vertical="center"/>
    </xf>
    <xf numFmtId="0" fontId="10" fillId="2" borderId="0" xfId="1" applyFont="1" applyFill="1">
      <alignment vertical="center"/>
    </xf>
    <xf numFmtId="0" fontId="2" fillId="2" borderId="1" xfId="1" applyFont="1" applyFill="1" applyBorder="1" applyAlignment="1">
      <alignment horizontal="right" vertical="center" wrapText="1"/>
    </xf>
    <xf numFmtId="0" fontId="2" fillId="2" borderId="5"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3" borderId="1" xfId="1" applyFont="1" applyFill="1" applyBorder="1" applyAlignment="1">
      <alignment horizontal="left" vertical="center"/>
    </xf>
    <xf numFmtId="0" fontId="2" fillId="3" borderId="1" xfId="1" applyFont="1" applyFill="1" applyBorder="1" applyAlignment="1">
      <alignment horizontal="left" vertical="center" wrapText="1"/>
    </xf>
    <xf numFmtId="0" fontId="2" fillId="2" borderId="4" xfId="1" applyFont="1" applyFill="1" applyBorder="1" applyAlignment="1">
      <alignment horizontal="right" vertical="center"/>
    </xf>
    <xf numFmtId="0" fontId="2" fillId="3" borderId="2" xfId="1" applyFont="1" applyFill="1" applyBorder="1" applyAlignment="1">
      <alignment horizontal="left" vertical="center" wrapText="1"/>
    </xf>
    <xf numFmtId="0" fontId="2" fillId="3" borderId="3" xfId="1" applyFont="1" applyFill="1" applyBorder="1" applyAlignment="1">
      <alignment horizontal="left" vertical="center" wrapText="1"/>
    </xf>
    <xf numFmtId="0" fontId="2" fillId="6" borderId="6" xfId="1" applyFont="1" applyFill="1" applyBorder="1" applyAlignment="1">
      <alignment horizontal="left" vertical="center"/>
    </xf>
    <xf numFmtId="0" fontId="4" fillId="7" borderId="1" xfId="0" applyFont="1" applyFill="1" applyBorder="1" applyAlignment="1">
      <alignment horizontal="center" vertical="center" wrapText="1"/>
    </xf>
    <xf numFmtId="0" fontId="6" fillId="7" borderId="1" xfId="0" applyFont="1" applyFill="1" applyBorder="1" applyAlignment="1">
      <alignment horizontal="right" vertical="center" wrapText="1"/>
    </xf>
    <xf numFmtId="0" fontId="3" fillId="7" borderId="1" xfId="1" applyFont="1" applyFill="1" applyBorder="1" applyAlignment="1">
      <alignment horizontal="center" vertical="center" wrapText="1"/>
    </xf>
    <xf numFmtId="0" fontId="3" fillId="6" borderId="3" xfId="1" applyFont="1" applyFill="1" applyBorder="1" applyAlignment="1">
      <alignment horizontal="center" vertical="center" wrapText="1"/>
    </xf>
    <xf numFmtId="0" fontId="3" fillId="6" borderId="1" xfId="1" applyFont="1" applyFill="1" applyBorder="1" applyAlignment="1">
      <alignment horizontal="center" vertical="center" wrapText="1"/>
    </xf>
  </cellXfs>
  <cellStyles count="2">
    <cellStyle name="Normal" xfId="0" builtinId="0"/>
    <cellStyle name="Normal 5" xfId="1" xr:uid="{468AE88C-9A87-4127-AEB2-111EB2F7FECE}"/>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9206-E536-42F2-8F12-09C78BA2D8DA}">
  <sheetPr codeName="Sheet2">
    <pageSetUpPr fitToPage="1"/>
  </sheetPr>
  <dimension ref="A1:C118"/>
  <sheetViews>
    <sheetView tabSelected="1" view="pageBreakPreview" zoomScaleNormal="85" zoomScaleSheetLayoutView="100" workbookViewId="0">
      <selection activeCell="C127" sqref="C127"/>
    </sheetView>
  </sheetViews>
  <sheetFormatPr defaultColWidth="9.140625" defaultRowHeight="13.5"/>
  <cols>
    <col min="1" max="1" width="6.85546875" style="8" customWidth="1"/>
    <col min="2" max="2" width="95.85546875" style="23" customWidth="1"/>
    <col min="3" max="3" width="35.5703125" style="4" customWidth="1"/>
    <col min="4" max="4" width="9.140625" style="4"/>
    <col min="5" max="5" width="9.140625" style="4" customWidth="1"/>
    <col min="6" max="16384" width="9.140625" style="4"/>
  </cols>
  <sheetData>
    <row r="1" spans="1:3" ht="27.75" customHeight="1">
      <c r="A1" s="34" t="s">
        <v>143</v>
      </c>
      <c r="B1" s="34"/>
      <c r="C1" s="34"/>
    </row>
    <row r="2" spans="1:3" ht="27.75" customHeight="1">
      <c r="A2" s="34" t="s">
        <v>142</v>
      </c>
      <c r="B2" s="34"/>
      <c r="C2" s="34"/>
    </row>
    <row r="4" spans="1:3" ht="35.25" customHeight="1">
      <c r="A4" s="2" t="s">
        <v>116</v>
      </c>
      <c r="B4" s="25"/>
    </row>
    <row r="5" spans="1:3" ht="15.75" customHeight="1">
      <c r="A5" s="27" t="s">
        <v>34</v>
      </c>
      <c r="B5" s="28"/>
      <c r="C5" s="1" t="s">
        <v>43</v>
      </c>
    </row>
    <row r="6" spans="1:3" ht="12.75">
      <c r="A6" s="29" t="s">
        <v>35</v>
      </c>
      <c r="B6" s="29"/>
      <c r="C6" s="3"/>
    </row>
    <row r="7" spans="1:3">
      <c r="A7" s="1">
        <v>1</v>
      </c>
      <c r="B7" s="20" t="s">
        <v>36</v>
      </c>
      <c r="C7" s="38"/>
    </row>
    <row r="8" spans="1:3">
      <c r="A8" s="7">
        <v>2</v>
      </c>
      <c r="B8" s="16" t="s">
        <v>37</v>
      </c>
      <c r="C8" s="38"/>
    </row>
    <row r="9" spans="1:3">
      <c r="A9" s="7">
        <v>3</v>
      </c>
      <c r="B9" s="16" t="s">
        <v>38</v>
      </c>
      <c r="C9" s="38"/>
    </row>
    <row r="10" spans="1:3">
      <c r="A10" s="7">
        <v>4</v>
      </c>
      <c r="B10" s="16" t="s">
        <v>117</v>
      </c>
      <c r="C10" s="38"/>
    </row>
    <row r="11" spans="1:3" ht="27">
      <c r="A11" s="1">
        <v>5</v>
      </c>
      <c r="B11" s="16" t="s">
        <v>39</v>
      </c>
      <c r="C11" s="38"/>
    </row>
    <row r="12" spans="1:3">
      <c r="A12" s="7">
        <v>6</v>
      </c>
      <c r="B12" s="16" t="s">
        <v>118</v>
      </c>
      <c r="C12" s="38"/>
    </row>
    <row r="13" spans="1:3">
      <c r="A13" s="7">
        <v>7</v>
      </c>
      <c r="B13" s="16" t="s">
        <v>40</v>
      </c>
      <c r="C13" s="38"/>
    </row>
    <row r="14" spans="1:3">
      <c r="A14" s="7">
        <v>8</v>
      </c>
      <c r="B14" s="16" t="s">
        <v>41</v>
      </c>
      <c r="C14" s="38"/>
    </row>
    <row r="15" spans="1:3">
      <c r="A15" s="1">
        <v>9</v>
      </c>
      <c r="B15" s="16" t="s">
        <v>42</v>
      </c>
      <c r="C15" s="38"/>
    </row>
    <row r="16" spans="1:3">
      <c r="A16" s="7">
        <v>10</v>
      </c>
      <c r="B16" s="16" t="s">
        <v>119</v>
      </c>
      <c r="C16" s="38"/>
    </row>
    <row r="17" spans="1:3">
      <c r="A17" s="7">
        <v>11</v>
      </c>
      <c r="B17" s="16" t="s">
        <v>120</v>
      </c>
      <c r="C17" s="38"/>
    </row>
    <row r="18" spans="1:3">
      <c r="A18" s="7">
        <v>12</v>
      </c>
      <c r="B18" s="16" t="s">
        <v>121</v>
      </c>
      <c r="C18" s="38"/>
    </row>
    <row r="19" spans="1:3">
      <c r="A19" s="35"/>
      <c r="B19" s="36" t="s">
        <v>44</v>
      </c>
      <c r="C19" s="37">
        <f>SUM(C7:C18)</f>
        <v>0</v>
      </c>
    </row>
    <row r="20" spans="1:3" ht="12.75">
      <c r="A20" s="29" t="s">
        <v>45</v>
      </c>
      <c r="B20" s="29"/>
      <c r="C20" s="3"/>
    </row>
    <row r="21" spans="1:3">
      <c r="A21" s="1">
        <v>1</v>
      </c>
      <c r="B21" s="20" t="s">
        <v>122</v>
      </c>
      <c r="C21" s="12"/>
    </row>
    <row r="22" spans="1:3">
      <c r="A22" s="5" t="s">
        <v>16</v>
      </c>
      <c r="B22" s="16" t="s">
        <v>46</v>
      </c>
      <c r="C22" s="38"/>
    </row>
    <row r="23" spans="1:3">
      <c r="A23" s="5" t="s">
        <v>17</v>
      </c>
      <c r="B23" s="16" t="s">
        <v>47</v>
      </c>
      <c r="C23" s="38"/>
    </row>
    <row r="24" spans="1:3">
      <c r="A24" s="5" t="s">
        <v>18</v>
      </c>
      <c r="B24" s="16" t="s">
        <v>48</v>
      </c>
      <c r="C24" s="38"/>
    </row>
    <row r="25" spans="1:3">
      <c r="A25" s="5" t="s">
        <v>19</v>
      </c>
      <c r="B25" s="16" t="s">
        <v>49</v>
      </c>
      <c r="C25" s="38"/>
    </row>
    <row r="26" spans="1:3" ht="12.75" customHeight="1">
      <c r="A26" s="7">
        <v>2</v>
      </c>
      <c r="B26" s="16" t="s">
        <v>50</v>
      </c>
      <c r="C26" s="12"/>
    </row>
    <row r="27" spans="1:3">
      <c r="A27" s="5" t="s">
        <v>16</v>
      </c>
      <c r="B27" s="16" t="s">
        <v>51</v>
      </c>
      <c r="C27" s="38"/>
    </row>
    <row r="28" spans="1:3">
      <c r="A28" s="5" t="s">
        <v>17</v>
      </c>
      <c r="B28" s="16" t="s">
        <v>52</v>
      </c>
      <c r="C28" s="38"/>
    </row>
    <row r="29" spans="1:3">
      <c r="A29" s="5" t="s">
        <v>18</v>
      </c>
      <c r="B29" s="16" t="s">
        <v>53</v>
      </c>
      <c r="C29" s="38"/>
    </row>
    <row r="30" spans="1:3">
      <c r="A30" s="5" t="s">
        <v>19</v>
      </c>
      <c r="B30" s="16" t="s">
        <v>54</v>
      </c>
      <c r="C30" s="38"/>
    </row>
    <row r="31" spans="1:3" ht="19.5" customHeight="1">
      <c r="A31" s="7">
        <v>3</v>
      </c>
      <c r="B31" s="16" t="s">
        <v>123</v>
      </c>
      <c r="C31" s="38"/>
    </row>
    <row r="32" spans="1:3" ht="19.5" customHeight="1">
      <c r="A32" s="7">
        <v>4</v>
      </c>
      <c r="B32" s="16" t="s">
        <v>124</v>
      </c>
      <c r="C32" s="38"/>
    </row>
    <row r="33" spans="1:3" ht="19.5" customHeight="1">
      <c r="A33" s="1">
        <v>5</v>
      </c>
      <c r="B33" s="16" t="s">
        <v>125</v>
      </c>
      <c r="C33" s="38"/>
    </row>
    <row r="34" spans="1:3" ht="19.5" customHeight="1">
      <c r="A34" s="7">
        <v>6</v>
      </c>
      <c r="B34" s="17" t="s">
        <v>59</v>
      </c>
      <c r="C34" s="38"/>
    </row>
    <row r="35" spans="1:3" ht="19.5" customHeight="1">
      <c r="A35" s="7">
        <v>7</v>
      </c>
      <c r="B35" s="16" t="s">
        <v>55</v>
      </c>
      <c r="C35" s="12"/>
    </row>
    <row r="36" spans="1:3">
      <c r="A36" s="5" t="s">
        <v>16</v>
      </c>
      <c r="B36" s="18" t="s">
        <v>56</v>
      </c>
      <c r="C36" s="38"/>
    </row>
    <row r="37" spans="1:3">
      <c r="A37" s="5" t="s">
        <v>17</v>
      </c>
      <c r="B37" s="18" t="s">
        <v>57</v>
      </c>
      <c r="C37" s="38"/>
    </row>
    <row r="38" spans="1:3">
      <c r="A38" s="5" t="s">
        <v>18</v>
      </c>
      <c r="B38" s="18" t="s">
        <v>58</v>
      </c>
      <c r="C38" s="38"/>
    </row>
    <row r="39" spans="1:3" ht="21" customHeight="1">
      <c r="A39" s="7">
        <v>8</v>
      </c>
      <c r="B39" s="18" t="s">
        <v>60</v>
      </c>
      <c r="C39" s="39"/>
    </row>
    <row r="40" spans="1:3">
      <c r="A40" s="6" t="s">
        <v>20</v>
      </c>
      <c r="B40" s="20" t="s">
        <v>61</v>
      </c>
      <c r="C40" s="9"/>
    </row>
    <row r="41" spans="1:3">
      <c r="A41" s="6" t="s">
        <v>21</v>
      </c>
      <c r="B41" s="20" t="s">
        <v>62</v>
      </c>
      <c r="C41" s="9"/>
    </row>
    <row r="42" spans="1:3">
      <c r="A42" s="6" t="s">
        <v>22</v>
      </c>
      <c r="B42" s="20" t="s">
        <v>63</v>
      </c>
      <c r="C42" s="9"/>
    </row>
    <row r="43" spans="1:3">
      <c r="A43" s="6" t="s">
        <v>23</v>
      </c>
      <c r="B43" s="20" t="s">
        <v>64</v>
      </c>
      <c r="C43" s="9"/>
    </row>
    <row r="44" spans="1:3">
      <c r="A44" s="6" t="s">
        <v>24</v>
      </c>
      <c r="B44" s="20" t="s">
        <v>65</v>
      </c>
      <c r="C44" s="9"/>
    </row>
    <row r="45" spans="1:3">
      <c r="A45" s="6" t="s">
        <v>25</v>
      </c>
      <c r="B45" s="20" t="s">
        <v>66</v>
      </c>
      <c r="C45" s="9"/>
    </row>
    <row r="46" spans="1:3">
      <c r="A46" s="6" t="s">
        <v>26</v>
      </c>
      <c r="B46" s="20" t="s">
        <v>67</v>
      </c>
      <c r="C46" s="9"/>
    </row>
    <row r="47" spans="1:3">
      <c r="A47" s="6" t="s">
        <v>27</v>
      </c>
      <c r="B47" s="20" t="s">
        <v>68</v>
      </c>
      <c r="C47" s="9"/>
    </row>
    <row r="48" spans="1:3">
      <c r="A48" s="6" t="s">
        <v>28</v>
      </c>
      <c r="B48" s="20" t="s">
        <v>69</v>
      </c>
      <c r="C48" s="9"/>
    </row>
    <row r="49" spans="1:3" ht="27">
      <c r="A49" s="1">
        <v>9</v>
      </c>
      <c r="B49" s="18" t="s">
        <v>126</v>
      </c>
      <c r="C49" s="9"/>
    </row>
    <row r="50" spans="1:3">
      <c r="A50" s="6" t="s">
        <v>16</v>
      </c>
      <c r="B50" s="16" t="s">
        <v>70</v>
      </c>
      <c r="C50" s="39"/>
    </row>
    <row r="51" spans="1:3">
      <c r="A51" s="6" t="s">
        <v>17</v>
      </c>
      <c r="B51" s="16" t="s">
        <v>71</v>
      </c>
      <c r="C51" s="39"/>
    </row>
    <row r="52" spans="1:3">
      <c r="A52" s="6" t="s">
        <v>18</v>
      </c>
      <c r="B52" s="16" t="s">
        <v>72</v>
      </c>
      <c r="C52" s="39"/>
    </row>
    <row r="53" spans="1:3">
      <c r="A53" s="6" t="s">
        <v>19</v>
      </c>
      <c r="B53" s="16" t="s">
        <v>73</v>
      </c>
      <c r="C53" s="39"/>
    </row>
    <row r="54" spans="1:3">
      <c r="A54" s="6" t="s">
        <v>29</v>
      </c>
      <c r="B54" s="16" t="s">
        <v>74</v>
      </c>
      <c r="C54" s="39"/>
    </row>
    <row r="55" spans="1:3">
      <c r="A55" s="6" t="s">
        <v>30</v>
      </c>
      <c r="B55" s="16" t="s">
        <v>75</v>
      </c>
      <c r="C55" s="39"/>
    </row>
    <row r="56" spans="1:3">
      <c r="A56" s="6" t="s">
        <v>31</v>
      </c>
      <c r="B56" s="16" t="s">
        <v>76</v>
      </c>
      <c r="C56" s="39"/>
    </row>
    <row r="57" spans="1:3">
      <c r="A57" s="6" t="s">
        <v>32</v>
      </c>
      <c r="B57" s="16" t="s">
        <v>77</v>
      </c>
      <c r="C57" s="39"/>
    </row>
    <row r="58" spans="1:3">
      <c r="A58" s="6" t="s">
        <v>20</v>
      </c>
      <c r="B58" s="16" t="s">
        <v>78</v>
      </c>
      <c r="C58" s="39"/>
    </row>
    <row r="59" spans="1:3">
      <c r="A59" s="6" t="s">
        <v>33</v>
      </c>
      <c r="B59" s="16" t="s">
        <v>79</v>
      </c>
      <c r="C59" s="39"/>
    </row>
    <row r="60" spans="1:3">
      <c r="A60" s="35"/>
      <c r="B60" s="36" t="s">
        <v>44</v>
      </c>
      <c r="C60" s="37">
        <f>SUM(C21:C59)</f>
        <v>0</v>
      </c>
    </row>
    <row r="61" spans="1:3" ht="12.75">
      <c r="A61" s="29" t="s">
        <v>101</v>
      </c>
      <c r="B61" s="29"/>
      <c r="C61" s="3"/>
    </row>
    <row r="62" spans="1:3">
      <c r="A62" s="13">
        <v>1</v>
      </c>
      <c r="B62" s="17" t="s">
        <v>129</v>
      </c>
      <c r="C62" s="12"/>
    </row>
    <row r="63" spans="1:3">
      <c r="A63" s="14" t="s">
        <v>16</v>
      </c>
      <c r="B63" s="18" t="s">
        <v>70</v>
      </c>
      <c r="C63" s="38"/>
    </row>
    <row r="64" spans="1:3">
      <c r="A64" s="14" t="s">
        <v>17</v>
      </c>
      <c r="B64" s="18" t="s">
        <v>71</v>
      </c>
      <c r="C64" s="38"/>
    </row>
    <row r="65" spans="1:3">
      <c r="A65" s="14" t="s">
        <v>18</v>
      </c>
      <c r="B65" s="18" t="s">
        <v>72</v>
      </c>
      <c r="C65" s="38"/>
    </row>
    <row r="66" spans="1:3">
      <c r="A66" s="14" t="s">
        <v>19</v>
      </c>
      <c r="B66" s="18" t="s">
        <v>73</v>
      </c>
      <c r="C66" s="38"/>
    </row>
    <row r="67" spans="1:3">
      <c r="A67" s="14" t="s">
        <v>29</v>
      </c>
      <c r="B67" s="18" t="s">
        <v>83</v>
      </c>
      <c r="C67" s="38"/>
    </row>
    <row r="68" spans="1:3">
      <c r="A68" s="14" t="s">
        <v>30</v>
      </c>
      <c r="B68" s="18" t="s">
        <v>84</v>
      </c>
      <c r="C68" s="38"/>
    </row>
    <row r="69" spans="1:3" ht="27">
      <c r="A69" s="15">
        <v>2</v>
      </c>
      <c r="B69" s="18" t="s">
        <v>130</v>
      </c>
      <c r="C69" s="38"/>
    </row>
    <row r="70" spans="1:3" ht="30" customHeight="1">
      <c r="A70" s="15">
        <v>3</v>
      </c>
      <c r="B70" s="18" t="s">
        <v>80</v>
      </c>
      <c r="C70" s="38"/>
    </row>
    <row r="71" spans="1:3" ht="18.75" customHeight="1">
      <c r="A71" s="13">
        <v>4</v>
      </c>
      <c r="B71" s="16" t="s">
        <v>81</v>
      </c>
      <c r="C71" s="38"/>
    </row>
    <row r="72" spans="1:3" ht="18.75" customHeight="1">
      <c r="A72" s="15">
        <v>5</v>
      </c>
      <c r="B72" s="16" t="s">
        <v>82</v>
      </c>
      <c r="C72" s="38"/>
    </row>
    <row r="73" spans="1:3" ht="18.75" customHeight="1">
      <c r="A73" s="15">
        <v>6</v>
      </c>
      <c r="B73" s="16" t="s">
        <v>85</v>
      </c>
      <c r="C73" s="38"/>
    </row>
    <row r="74" spans="1:3" ht="18.75" customHeight="1">
      <c r="A74" s="15">
        <v>7</v>
      </c>
      <c r="B74" s="16" t="s">
        <v>86</v>
      </c>
      <c r="C74" s="38"/>
    </row>
    <row r="75" spans="1:3" ht="18.75" customHeight="1">
      <c r="A75" s="15">
        <v>8</v>
      </c>
      <c r="B75" s="16" t="s">
        <v>127</v>
      </c>
      <c r="C75" s="38"/>
    </row>
    <row r="76" spans="1:3" ht="27">
      <c r="A76" s="15">
        <v>9</v>
      </c>
      <c r="B76" s="16" t="s">
        <v>128</v>
      </c>
      <c r="C76" s="38"/>
    </row>
    <row r="77" spans="1:3">
      <c r="A77" s="15">
        <v>10</v>
      </c>
      <c r="B77" s="21" t="s">
        <v>131</v>
      </c>
      <c r="C77" s="38"/>
    </row>
    <row r="78" spans="1:3">
      <c r="A78" s="35"/>
      <c r="B78" s="36" t="s">
        <v>44</v>
      </c>
      <c r="C78" s="37">
        <f>SUM(C63:C77)</f>
        <v>0</v>
      </c>
    </row>
    <row r="79" spans="1:3" ht="12.75">
      <c r="A79" s="30" t="s">
        <v>102</v>
      </c>
      <c r="B79" s="30"/>
      <c r="C79" s="3"/>
    </row>
    <row r="80" spans="1:3" ht="18.75" customHeight="1">
      <c r="A80" s="13">
        <v>1</v>
      </c>
      <c r="B80" s="18" t="s">
        <v>132</v>
      </c>
      <c r="C80" s="38"/>
    </row>
    <row r="81" spans="1:3" ht="18.75" customHeight="1">
      <c r="A81" s="13">
        <v>2</v>
      </c>
      <c r="B81" s="16" t="s">
        <v>133</v>
      </c>
      <c r="C81" s="38"/>
    </row>
    <row r="82" spans="1:3" ht="18.75" customHeight="1">
      <c r="A82" s="13">
        <v>3</v>
      </c>
      <c r="B82" s="18" t="s">
        <v>134</v>
      </c>
      <c r="C82" s="38"/>
    </row>
    <row r="83" spans="1:3" ht="18.75" customHeight="1">
      <c r="A83" s="13">
        <v>4</v>
      </c>
      <c r="B83" s="18" t="s">
        <v>87</v>
      </c>
      <c r="C83" s="38"/>
    </row>
    <row r="84" spans="1:3" ht="18.75" customHeight="1">
      <c r="A84" s="13">
        <v>5</v>
      </c>
      <c r="B84" s="18" t="s">
        <v>88</v>
      </c>
      <c r="C84" s="38"/>
    </row>
    <row r="85" spans="1:3">
      <c r="A85" s="35"/>
      <c r="B85" s="36" t="s">
        <v>44</v>
      </c>
      <c r="C85" s="37">
        <f>SUM(C80:C84)</f>
        <v>0</v>
      </c>
    </row>
    <row r="86" spans="1:3" ht="12.75">
      <c r="A86" s="30" t="s">
        <v>89</v>
      </c>
      <c r="B86" s="30"/>
      <c r="C86" s="3"/>
    </row>
    <row r="87" spans="1:3" ht="17.25" customHeight="1">
      <c r="A87" s="13">
        <v>1</v>
      </c>
      <c r="B87" s="16" t="s">
        <v>135</v>
      </c>
      <c r="C87" s="38"/>
    </row>
    <row r="88" spans="1:3" ht="17.25" customHeight="1">
      <c r="A88" s="15">
        <v>2</v>
      </c>
      <c r="B88" s="16" t="s">
        <v>136</v>
      </c>
      <c r="C88" s="38"/>
    </row>
    <row r="89" spans="1:3" ht="17.25" customHeight="1">
      <c r="A89" s="15">
        <v>3</v>
      </c>
      <c r="B89" s="16" t="s">
        <v>90</v>
      </c>
      <c r="C89" s="38"/>
    </row>
    <row r="90" spans="1:3" ht="17.25" customHeight="1">
      <c r="A90" s="13">
        <v>4</v>
      </c>
      <c r="B90" s="16" t="s">
        <v>137</v>
      </c>
      <c r="C90" s="38"/>
    </row>
    <row r="91" spans="1:3" ht="17.25" customHeight="1">
      <c r="A91" s="15">
        <v>5</v>
      </c>
      <c r="B91" s="16" t="s">
        <v>91</v>
      </c>
      <c r="C91" s="38"/>
    </row>
    <row r="92" spans="1:3" ht="17.25" customHeight="1">
      <c r="A92" s="15">
        <v>6</v>
      </c>
      <c r="B92" s="18" t="s">
        <v>138</v>
      </c>
      <c r="C92" s="38"/>
    </row>
    <row r="93" spans="1:3" ht="17.25" customHeight="1">
      <c r="A93" s="15">
        <v>7</v>
      </c>
      <c r="B93" s="20" t="s">
        <v>92</v>
      </c>
      <c r="C93" s="38"/>
    </row>
    <row r="94" spans="1:3" ht="17.25" customHeight="1">
      <c r="A94" s="15">
        <v>8</v>
      </c>
      <c r="B94" s="20" t="s">
        <v>93</v>
      </c>
      <c r="C94" s="38"/>
    </row>
    <row r="95" spans="1:3" ht="17.25" customHeight="1">
      <c r="A95" s="15">
        <v>9</v>
      </c>
      <c r="B95" s="20" t="s">
        <v>94</v>
      </c>
      <c r="C95" s="38"/>
    </row>
    <row r="96" spans="1:3" ht="17.25" customHeight="1">
      <c r="A96" s="15">
        <v>10</v>
      </c>
      <c r="B96" s="20" t="s">
        <v>95</v>
      </c>
      <c r="C96" s="38"/>
    </row>
    <row r="97" spans="1:3" ht="17.25" customHeight="1">
      <c r="A97" s="15">
        <v>11</v>
      </c>
      <c r="B97" s="16" t="s">
        <v>96</v>
      </c>
      <c r="C97" s="38"/>
    </row>
    <row r="98" spans="1:3" ht="17.25" customHeight="1">
      <c r="A98" s="15">
        <v>12</v>
      </c>
      <c r="B98" s="19" t="s">
        <v>97</v>
      </c>
      <c r="C98" s="38"/>
    </row>
    <row r="99" spans="1:3" ht="17.25" customHeight="1">
      <c r="A99" s="13">
        <v>13</v>
      </c>
      <c r="B99" s="16" t="s">
        <v>98</v>
      </c>
      <c r="C99" s="38"/>
    </row>
    <row r="100" spans="1:3" ht="17.25" customHeight="1">
      <c r="A100" s="15">
        <v>14</v>
      </c>
      <c r="B100" s="16" t="s">
        <v>99</v>
      </c>
      <c r="C100" s="38"/>
    </row>
    <row r="101" spans="1:3" ht="17.25" customHeight="1">
      <c r="A101" s="15">
        <v>15</v>
      </c>
      <c r="B101" s="16" t="s">
        <v>100</v>
      </c>
      <c r="C101" s="38"/>
    </row>
    <row r="102" spans="1:3">
      <c r="A102" s="35"/>
      <c r="B102" s="36" t="s">
        <v>44</v>
      </c>
      <c r="C102" s="37">
        <f>SUM(C87:C101)</f>
        <v>0</v>
      </c>
    </row>
    <row r="103" spans="1:3" ht="12.75">
      <c r="A103" s="32" t="s">
        <v>103</v>
      </c>
      <c r="B103" s="33"/>
      <c r="C103" s="3"/>
    </row>
    <row r="104" spans="1:3" ht="39.75" customHeight="1">
      <c r="A104" s="1">
        <v>1</v>
      </c>
      <c r="B104" s="19" t="s">
        <v>104</v>
      </c>
      <c r="C104" s="9"/>
    </row>
    <row r="105" spans="1:3">
      <c r="A105" s="6" t="s">
        <v>16</v>
      </c>
      <c r="B105" s="16" t="s">
        <v>105</v>
      </c>
      <c r="C105" s="38"/>
    </row>
    <row r="106" spans="1:3">
      <c r="A106" s="6" t="s">
        <v>17</v>
      </c>
      <c r="B106" s="16" t="s">
        <v>106</v>
      </c>
      <c r="C106" s="38"/>
    </row>
    <row r="107" spans="1:3">
      <c r="A107" s="6" t="s">
        <v>18</v>
      </c>
      <c r="B107" s="16" t="s">
        <v>107</v>
      </c>
      <c r="C107" s="38"/>
    </row>
    <row r="108" spans="1:3">
      <c r="A108" s="6" t="s">
        <v>19</v>
      </c>
      <c r="B108" s="16" t="s">
        <v>108</v>
      </c>
      <c r="C108" s="38"/>
    </row>
    <row r="109" spans="1:3">
      <c r="A109" s="6" t="s">
        <v>29</v>
      </c>
      <c r="B109" s="16" t="s">
        <v>109</v>
      </c>
      <c r="C109" s="38"/>
    </row>
    <row r="110" spans="1:3">
      <c r="A110" s="6" t="s">
        <v>30</v>
      </c>
      <c r="B110" s="16" t="s">
        <v>110</v>
      </c>
      <c r="C110" s="38"/>
    </row>
    <row r="111" spans="1:3">
      <c r="A111" s="6" t="s">
        <v>31</v>
      </c>
      <c r="B111" s="16" t="s">
        <v>111</v>
      </c>
      <c r="C111" s="38"/>
    </row>
    <row r="112" spans="1:3">
      <c r="A112" s="6" t="s">
        <v>32</v>
      </c>
      <c r="B112" s="16" t="s">
        <v>112</v>
      </c>
      <c r="C112" s="38"/>
    </row>
    <row r="113" spans="1:3">
      <c r="A113" s="6" t="s">
        <v>20</v>
      </c>
      <c r="B113" s="16" t="s">
        <v>113</v>
      </c>
      <c r="C113" s="38"/>
    </row>
    <row r="114" spans="1:3">
      <c r="A114" s="6" t="s">
        <v>33</v>
      </c>
      <c r="B114" s="20" t="s">
        <v>114</v>
      </c>
      <c r="C114" s="38"/>
    </row>
    <row r="115" spans="1:3">
      <c r="A115" s="35"/>
      <c r="B115" s="36" t="s">
        <v>44</v>
      </c>
      <c r="C115" s="37">
        <f>SUM(C105:C114)</f>
        <v>0</v>
      </c>
    </row>
    <row r="116" spans="1:3">
      <c r="A116" s="10"/>
      <c r="B116" s="24" t="s">
        <v>115</v>
      </c>
      <c r="C116" s="22">
        <f>SUM(C115,C102,C85,C78,C60,C19)</f>
        <v>0</v>
      </c>
    </row>
    <row r="117" spans="1:3" ht="12.75">
      <c r="A117" s="26" t="s">
        <v>139</v>
      </c>
      <c r="B117" s="26"/>
      <c r="C117" s="11" t="s">
        <v>141</v>
      </c>
    </row>
    <row r="118" spans="1:3" ht="12.75">
      <c r="A118" s="31" t="s">
        <v>140</v>
      </c>
      <c r="B118" s="31"/>
      <c r="C118" s="11" t="str">
        <f>IF(AND(C19&gt;=1,C60&gt;=1,C78&gt;=1,C85&gt;=1,C102&gt;=1), IF(C116&lt;30,"Not achieved",IF(C116&gt;=45,"卓越級綠色住宅","優良級綠色住宅")), "Not Achieved")</f>
        <v>Not Achieved</v>
      </c>
    </row>
  </sheetData>
  <sheetProtection selectLockedCells="1"/>
  <mergeCells count="11">
    <mergeCell ref="A61:B61"/>
    <mergeCell ref="A86:B86"/>
    <mergeCell ref="A118:B118"/>
    <mergeCell ref="A103:B103"/>
    <mergeCell ref="A117:B117"/>
    <mergeCell ref="A79:B79"/>
    <mergeCell ref="A1:C1"/>
    <mergeCell ref="A2:C2"/>
    <mergeCell ref="A20:B20"/>
    <mergeCell ref="A5:B5"/>
    <mergeCell ref="A6:B6"/>
  </mergeCells>
  <phoneticPr fontId="5" type="noConversion"/>
  <dataValidations count="2">
    <dataValidation type="list" allowBlank="1" showInputMessage="1" showErrorMessage="1" sqref="C7:C18 C22:C25 C27:C34 C36:C39 C105:C114 C50:C59 C63:C77 C80:C84 C87:C101" xr:uid="{28248708-F6A0-4F79-9DBE-83C0C243A9D0}">
      <formula1>"1,0"</formula1>
    </dataValidation>
    <dataValidation type="list" allowBlank="1" showInputMessage="1" showErrorMessage="1" sqref="C117" xr:uid="{D3D7E3A4-8448-4B6B-BE05-A666F085E83A}">
      <formula1>"卓越級綠色住宅, 優良級綠色住宅"</formula1>
    </dataValidation>
  </dataValidations>
  <pageMargins left="0.7" right="0.7" top="0.75" bottom="0.75" header="0.3" footer="0.3"/>
  <pageSetup paperSize="9" scale="94" fitToHeight="0" orientation="landscape" r:id="rId1"/>
  <rowBreaks count="2" manualBreakCount="2">
    <brk id="90" max="2" man="1"/>
    <brk id="93" max="2"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5F55A-3635-4309-96DA-3ED2E22EC514}">
  <dimension ref="A1:E7"/>
  <sheetViews>
    <sheetView workbookViewId="0">
      <selection activeCell="A5" sqref="A5"/>
    </sheetView>
  </sheetViews>
  <sheetFormatPr defaultRowHeight="15"/>
  <sheetData>
    <row r="1" spans="1:5">
      <c r="A1" t="s">
        <v>13</v>
      </c>
      <c r="B1" t="s">
        <v>0</v>
      </c>
      <c r="C1" t="s">
        <v>3</v>
      </c>
      <c r="D1" t="s">
        <v>4</v>
      </c>
      <c r="E1" t="s">
        <v>7</v>
      </c>
    </row>
    <row r="3" spans="1:5">
      <c r="A3" t="s">
        <v>14</v>
      </c>
      <c r="B3" t="s">
        <v>1</v>
      </c>
      <c r="C3" t="s">
        <v>1</v>
      </c>
      <c r="D3" t="s">
        <v>5</v>
      </c>
      <c r="E3" t="s">
        <v>8</v>
      </c>
    </row>
    <row r="4" spans="1:5">
      <c r="A4" t="s">
        <v>15</v>
      </c>
      <c r="B4" t="s">
        <v>2</v>
      </c>
      <c r="C4" t="s">
        <v>2</v>
      </c>
      <c r="D4" t="s">
        <v>6</v>
      </c>
      <c r="E4" t="s">
        <v>9</v>
      </c>
    </row>
    <row r="5" spans="1:5">
      <c r="E5" t="s">
        <v>10</v>
      </c>
    </row>
    <row r="6" spans="1:5">
      <c r="E6" t="s">
        <v>11</v>
      </c>
    </row>
    <row r="7" spans="1:5">
      <c r="E7"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檢核表 (中)</vt:lpstr>
      <vt:lpstr>Pull down list</vt:lpstr>
      <vt:lpstr>'檢核表 (中)'!Print_Area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Ho</dc:creator>
  <cp:lastModifiedBy>Samantha Chan</cp:lastModifiedBy>
  <cp:lastPrinted>2025-02-06T04:16:21Z</cp:lastPrinted>
  <dcterms:created xsi:type="dcterms:W3CDTF">2020-04-28T06:59:06Z</dcterms:created>
  <dcterms:modified xsi:type="dcterms:W3CDTF">2025-04-14T07:20:52Z</dcterms:modified>
</cp:coreProperties>
</file>